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op"/>
  <workbookPr/>
  <bookViews>
    <workbookView activeTab="0" xWindow="240" yWindow="60" windowWidth="30936" windowHeight="14100" tabRatio="500"/>
  </bookViews>
  <sheets>
    <sheet name="Смета" sheetId="1" r:id="rId4"/>
  </sheets>
  <definedNames>
    <definedName name="_xlnm.Print_Area" localSheetId="0">Смета!$A$1:$I$69</definedName>
  </definedNames>
  <calcPr/>
  <extLst>
    <ext uri="smNativeData">
      <pm:revision xmlns:pm="smNativeData" day="1758579870" val="976" rev="124" revOS="4" revMin="124" revMax="0"/>
      <pm:docPrefs xmlns:pm="smNativeData" id="1758579870" fixedDigits="0" showNotice="1" showFrameBounds="1" autoChart="1" recalcOnPrint="1" recalcOnCopy="1" finalRounding="1" compatTextArt="1" tab="567" useDefinedPrintRange="1" printArea="currentSheet"/>
      <pm:compatibility xmlns:pm="smNativeData" id="1758579870" overlapCells="1"/>
      <pm:defCurrency xmlns:pm="smNativeData" id="1758579870"/>
    </ext>
  </extLst>
</workbook>
</file>

<file path=xl/sharedStrings.xml><?xml version="1.0" encoding="utf-8"?>
<sst xmlns="http://schemas.openxmlformats.org/spreadsheetml/2006/main" count="78" uniqueCount="53">
  <si>
    <t>Расчетные расценки на электромонтажные работы</t>
  </si>
  <si>
    <t xml:space="preserve">объект: </t>
  </si>
  <si>
    <t>№ 
п/п</t>
  </si>
  <si>
    <t>Наименование работ</t>
  </si>
  <si>
    <t>Объем</t>
  </si>
  <si>
    <t>Ед. изм.</t>
  </si>
  <si>
    <t>Единичная расценка, руб.</t>
  </si>
  <si>
    <t>Общая стоимость</t>
  </si>
  <si>
    <t xml:space="preserve">Материалы </t>
  </si>
  <si>
    <t>Работа</t>
  </si>
  <si>
    <t>Всего</t>
  </si>
  <si>
    <t>материалы</t>
  </si>
  <si>
    <t>работы</t>
  </si>
  <si>
    <t>Щитовое оборудование:</t>
  </si>
  <si>
    <t>Монтаж встраимавого щита ЩР на 2х72 модулей, установка аппаратов защиты,  сборка схемы и подключение групповых линий  щита, автоматика IEK Armat</t>
  </si>
  <si>
    <t>шт.</t>
  </si>
  <si>
    <t xml:space="preserve">Монтаж накладного щита ЩР-АВР, установка аппаратов защиты,  сборка схемы и подключение групповых линий  щита, автоматика IEK Armat и АВР </t>
  </si>
  <si>
    <t>Монтаж настенного шкафа СКС, расключение кабелей на патч-панели</t>
  </si>
  <si>
    <t>Кабельные проводки</t>
  </si>
  <si>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 xml:space="preserve">ВВГнг(А)-LS </t>
    </r>
    <r>
      <rPr>
        <rFont val="Times New Roman"/>
        <charset val="204"/>
        <family val="1"/>
        <sz val="12"/>
        <b val="0"/>
        <i val="0"/>
        <extLst>
          <ext uri="smNativeData">
            <pm:charSpec xmlns:pm="smNativeData" id="1758579870">
              <pm:latin face="Times New Roman" sz="240" weight="normal" i="0"/>
              <pm:cs/>
              <pm:ea/>
            </pm:charSpec>
          </ext>
        </extLst>
      </rPr>
      <t xml:space="preserve">5х4 </t>
    </r>
    <r>
      <rPr>
        <rFont val="Times New Roman"/>
        <charset val="204"/>
        <family val="1"/>
        <sz val="12"/>
        <b/>
        <i val="0"/>
        <extLst>
          <ext uri="smNativeData">
            <pm:charSpec xmlns:pm="smNativeData" id="1758579870">
              <pm:latin face="Times New Roman" sz="240" weight="bold" i="0"/>
              <pm:cs/>
              <pm:ea/>
            </pm:charSpec>
          </ext>
        </extLst>
      </rPr>
      <t>ГОСТ</t>
    </r>
  </si>
  <si>
    <t>м.</t>
  </si>
  <si>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ВВГнг(А)-LS</t>
    </r>
    <r>
      <rPr>
        <rFont val="Times New Roman"/>
        <charset val="204"/>
        <family val="1"/>
        <sz val="12"/>
        <b val="0"/>
        <i val="0"/>
        <extLst>
          <ext uri="smNativeData">
            <pm:charSpec xmlns:pm="smNativeData" id="1758579870">
              <pm:latin face="Times New Roman" sz="240" weight="normal" i="0"/>
              <pm:cs/>
              <pm:ea/>
            </pm:charSpec>
          </ext>
        </extLst>
      </rPr>
      <t xml:space="preserve"> 3х2,5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</si>
  <si>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ВВГнг(А)-LS</t>
    </r>
    <r>
      <rPr>
        <rFont val="Times New Roman"/>
        <charset val="204"/>
        <family val="1"/>
        <sz val="12"/>
        <b val="0"/>
        <i val="0"/>
        <extLst>
          <ext uri="smNativeData">
            <pm:charSpec xmlns:pm="smNativeData" id="1758579870">
              <pm:latin face="Times New Roman" sz="240" weight="normal" i="0"/>
              <pm:cs/>
              <pm:ea/>
            </pm:charSpec>
          </ext>
        </extLst>
      </rPr>
      <t xml:space="preserve"> 3х1,5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</si>
  <si>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КССнг(А)-FRHF</t>
    </r>
    <r>
      <rPr>
        <rFont val="Times New Roman"/>
        <charset val="204"/>
        <family val="1"/>
        <sz val="12"/>
        <b val="0"/>
        <i val="0"/>
        <extLst>
          <ext uri="smNativeData">
            <pm:charSpec xmlns:pm="smNativeData" id="1758579870">
              <pm:latin face="Times New Roman" sz="240" weight="normal" i="0"/>
              <pm:cs/>
              <pm:ea/>
            </pm:charSpec>
          </ext>
        </extLst>
      </rPr>
      <t xml:space="preserve"> 2х0,5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</si>
  <si>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КССнг(А)-FRHF</t>
    </r>
    <r>
      <rPr>
        <rFont val="Times New Roman"/>
        <charset val="204"/>
        <family val="1"/>
        <sz val="12"/>
        <b val="0"/>
        <i val="0"/>
        <extLst>
          <ext uri="smNativeData">
            <pm:charSpec xmlns:pm="smNativeData" id="1758579870">
              <pm:latin face="Times New Roman" sz="240" weight="normal" i="0"/>
              <pm:cs/>
              <pm:ea/>
            </pm:charSpec>
          </ext>
        </extLst>
      </rPr>
      <t xml:space="preserve"> 2х0,75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</si>
  <si>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UTP cat5e</t>
    </r>
    <r>
      <rPr>
        <rFont val="Times New Roman"/>
        <charset val="204"/>
        <family val="1"/>
        <sz val="12"/>
        <b val="0"/>
        <i val="0"/>
        <extLst>
          <ext uri="smNativeData">
            <pm:charSpec xmlns:pm="smNativeData" id="1758579870">
              <pm:latin face="Times New Roman" sz="240" weight="normal" i="0"/>
              <pm:cs/>
              <pm:ea/>
            </pm:charSpec>
          </ext>
        </extLst>
      </rPr>
      <t xml:space="preserve"> 4х2x0,5</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</si>
  <si>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SAT 703 B</t>
    </r>
    <r>
      <rPr>
        <rFont val="Times New Roman"/>
        <charset val="204"/>
        <family val="1"/>
        <sz val="12"/>
        <b val="0"/>
        <i val="0"/>
        <extLst>
          <ext uri="smNativeData">
            <pm:charSpec xmlns:pm="smNativeData" id="1758579870">
              <pm:latin face="Times New Roman" sz="240" weight="normal" i="0"/>
              <pm:cs/>
              <pm:ea/>
            </pm:charSpec>
          </ext>
        </extLst>
      </rPr>
      <t xml:space="preserve"> </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</si>
  <si>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ПУГВ</t>
    </r>
    <r>
      <rPr>
        <rFont val="Times New Roman"/>
        <charset val="204"/>
        <family val="1"/>
        <sz val="12"/>
        <b val="0"/>
        <i val="0"/>
        <extLst>
          <ext uri="smNativeData">
            <pm:charSpec xmlns:pm="smNativeData" id="1758579870">
              <pm:latin face="Times New Roman" sz="240" weight="normal" i="0"/>
              <pm:cs/>
              <pm:ea/>
            </pm:charSpec>
          </ext>
        </extLst>
      </rPr>
      <t xml:space="preserve"> 1х10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</si>
  <si>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ПУГВ</t>
    </r>
    <r>
      <rPr>
        <rFont val="Times New Roman"/>
        <charset val="204"/>
        <family val="1"/>
        <sz val="12"/>
        <b val="0"/>
        <i val="0"/>
        <extLst>
          <ext uri="smNativeData">
            <pm:charSpec xmlns:pm="smNativeData" id="1758579870">
              <pm:latin face="Times New Roman" sz="240" weight="normal" i="0"/>
              <pm:cs/>
              <pm:ea/>
            </pm:charSpec>
          </ext>
        </extLst>
      </rPr>
      <t xml:space="preserve"> 1х6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</si>
  <si>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ПУГВ</t>
    </r>
    <r>
      <rPr>
        <rFont val="Times New Roman"/>
        <charset val="204"/>
        <family val="1"/>
        <sz val="12"/>
        <b val="0"/>
        <i val="0"/>
        <extLst>
          <ext uri="smNativeData">
            <pm:charSpec xmlns:pm="smNativeData" id="1758579870">
              <pm:latin face="Times New Roman" sz="240" weight="normal" i="0"/>
              <pm:cs/>
              <pm:ea/>
            </pm:charSpec>
          </ext>
        </extLst>
      </rPr>
      <t xml:space="preserve"> 1х4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</si>
  <si>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кабеля </t>
    </r>
    <r>
      <rPr>
        <rFont val="Times New Roman"/>
        <charset val="204"/>
        <family val="1"/>
        <sz val="12"/>
        <b/>
        <i val="0"/>
        <extLst>
          <ext uri="smNativeData">
            <pm:charSpec xmlns:pm="smNativeData" id="1758579870">
              <pm:latin face="Times New Roman" sz="240" weight="bold" i="0"/>
              <pm:cs/>
              <pm:ea/>
            </pm:charSpec>
          </ext>
        </extLst>
      </rPr>
      <t>ПУГВ</t>
    </r>
    <r>
      <rPr>
        <rFont val="Times New Roman"/>
        <charset val="204"/>
        <family val="1"/>
        <sz val="12"/>
        <b val="0"/>
        <i val="0"/>
        <extLst>
          <ext uri="smNativeData">
            <pm:charSpec xmlns:pm="smNativeData" id="1758579870">
              <pm:latin face="Times New Roman" sz="240" weight="normal" i="0"/>
              <pm:cs/>
              <pm:ea/>
            </pm:charSpec>
          </ext>
        </extLst>
      </rPr>
      <t xml:space="preserve"> 1х2,5 </t>
    </r>
    <r>
      <rPr>
        <rFont val="Times New Roman"/>
        <charset val="204"/>
        <family val="1"/>
        <sz val="12"/>
        <b/>
        <i val="0"/>
        <extLst>
          <ext uri="smNativeData">
            <pm:charSpec xmlns:pm="smNativeData" id="1758579870">
              <pm:latin face="Times New Roman" sz="240" weight="bold" i="0"/>
              <pm:cs/>
              <pm:ea/>
            </pm:charSpec>
          </ext>
        </extLst>
      </rPr>
      <t>ГОСТ</t>
    </r>
  </si>
  <si>
    <r>
      <t xml:space="preserve">Монтаж трубы </t>
    </r>
    <r>
      <rPr>
        <rFont val="Times New Roman"/>
        <charset val="204"/>
        <family val="1"/>
        <sz val="12"/>
        <b/>
        <i val="0"/>
        <extLst>
          <ext uri="smNativeData">
            <pm:charSpec xmlns:pm="smNativeData" id="1758579870">
              <pm:latin face="Times New Roman" sz="240" weight="bold" i="0"/>
              <pm:cs/>
              <pm:ea/>
            </pm:charSpec>
          </ext>
        </extLst>
      </rPr>
      <t>ПВХ</t>
    </r>
    <r>
      <rPr>
        <rFont val="Times New Roman"/>
        <charset val="204"/>
        <family val="1"/>
        <sz val="12"/>
        <b val="0"/>
        <i val="0"/>
        <extLst>
          <ext uri="smNativeData">
            <pm:charSpec xmlns:pm="smNativeData" id="1758579870">
              <pm:latin face="Times New Roman" sz="240" weight="normal" i="0"/>
              <pm:cs/>
              <pm:ea/>
            </pm:charSpec>
          </ext>
        </extLst>
      </rPr>
      <t xml:space="preserve"> гофрированной ф20 огнестойкой</t>
    </r>
  </si>
  <si>
    <r>
      <t xml:space="preserve">Монтаж трубы </t>
    </r>
    <r>
      <rPr>
        <rFont val="Times New Roman"/>
        <charset val="204"/>
        <family val="1"/>
        <sz val="12"/>
        <b/>
        <i val="0"/>
        <extLst>
          <ext uri="smNativeData">
            <pm:charSpec xmlns:pm="smNativeData" id="1758579870">
              <pm:latin face="Times New Roman" sz="240" weight="bold" i="0"/>
              <pm:cs/>
              <pm:ea/>
            </pm:charSpec>
          </ext>
        </extLst>
      </rPr>
      <t>ПВХ</t>
    </r>
    <r>
      <rPr>
        <rFont val="Times New Roman"/>
        <charset val="204"/>
        <family val="1"/>
        <sz val="12"/>
        <b val="0"/>
        <i val="0"/>
        <extLst>
          <ext uri="smNativeData">
            <pm:charSpec xmlns:pm="smNativeData" id="1758579870">
              <pm:latin face="Times New Roman" sz="240" weight="normal" i="0"/>
              <pm:cs/>
              <pm:ea/>
            </pm:charSpec>
          </ext>
        </extLst>
      </rPr>
      <t xml:space="preserve"> гофрированной ф25</t>
    </r>
  </si>
  <si>
    <r>
      <t xml:space="preserve">Монтаж трубы </t>
    </r>
    <r>
      <rPr>
        <rFont val="Times New Roman"/>
        <charset val="204"/>
        <family val="1"/>
        <sz val="12"/>
        <b/>
        <i val="0"/>
        <extLst>
          <ext uri="smNativeData">
            <pm:charSpec xmlns:pm="smNativeData" id="1758579870">
              <pm:latin face="Times New Roman" sz="240" weight="bold" i="0"/>
              <pm:cs/>
              <pm:ea/>
            </pm:charSpec>
          </ext>
        </extLst>
      </rPr>
      <t>ПВХ</t>
    </r>
    <r>
      <rPr>
        <rFont val="Times New Roman"/>
        <charset val="204"/>
        <family val="1"/>
        <sz val="12"/>
        <b val="0"/>
        <i val="0"/>
        <extLst>
          <ext uri="smNativeData">
            <pm:charSpec xmlns:pm="smNativeData" id="1758579870">
              <pm:latin face="Times New Roman" sz="240" weight="normal" i="0"/>
              <pm:cs/>
              <pm:ea/>
            </pm:charSpec>
          </ext>
        </extLst>
      </rPr>
      <t xml:space="preserve"> гофрированной ф20</t>
    </r>
  </si>
  <si>
    <r>
      <t xml:space="preserve">Монтаж трубы </t>
    </r>
    <r>
      <rPr>
        <rFont val="Times New Roman"/>
        <charset val="204"/>
        <family val="1"/>
        <sz val="12"/>
        <b/>
        <i val="0"/>
        <extLst>
          <ext uri="smNativeData">
            <pm:charSpec xmlns:pm="smNativeData" id="1758579870">
              <pm:latin face="Times New Roman" sz="240" weight="bold" i="0"/>
              <pm:cs/>
              <pm:ea/>
            </pm:charSpec>
          </ext>
        </extLst>
      </rPr>
      <t>ПВХ</t>
    </r>
    <r>
      <rPr>
        <rFont val="Times New Roman"/>
        <charset val="204"/>
        <family val="1"/>
        <sz val="12"/>
        <b val="0"/>
        <i val="0"/>
        <extLst>
          <ext uri="smNativeData">
            <pm:charSpec xmlns:pm="smNativeData" id="1758579870">
              <pm:latin face="Times New Roman" sz="240" weight="normal" i="0"/>
              <pm:cs/>
              <pm:ea/>
            </pm:charSpec>
          </ext>
        </extLst>
      </rPr>
      <t xml:space="preserve"> гофрированной ф16</t>
    </r>
  </si>
  <si>
    <r>
      <t xml:space="preserve">Монтаж трубы </t>
    </r>
    <r>
      <rPr>
        <rFont val="Times New Roman"/>
        <charset val="204"/>
        <family val="1"/>
        <sz val="12"/>
        <b/>
        <i val="0"/>
        <extLst>
          <ext uri="smNativeData">
            <pm:charSpec xmlns:pm="smNativeData" id="1758579870">
              <pm:latin face="Times New Roman" sz="240" weight="bold" i="0"/>
              <pm:cs/>
              <pm:ea/>
            </pm:charSpec>
          </ext>
        </extLst>
      </rPr>
      <t>ПВХ</t>
    </r>
    <r>
      <rPr>
        <rFont val="Times New Roman"/>
        <charset val="204"/>
        <family val="1"/>
        <sz val="12"/>
        <b val="0"/>
        <i val="0"/>
        <extLst>
          <ext uri="smNativeData">
            <pm:charSpec xmlns:pm="smNativeData" id="1758579870">
              <pm:latin face="Times New Roman" sz="240" weight="normal" i="0"/>
              <pm:cs/>
              <pm:ea/>
            </pm:charSpec>
          </ext>
        </extLst>
      </rPr>
      <t xml:space="preserve"> гофрированной ф16 тяжелой</t>
    </r>
  </si>
  <si>
    <r>
      <t xml:space="preserve">Монтаж трубы </t>
    </r>
    <r>
      <rPr>
        <rFont val="Times New Roman"/>
        <charset val="204"/>
        <family val="1"/>
        <sz val="12"/>
        <b/>
        <i val="0"/>
        <extLst>
          <ext uri="smNativeData">
            <pm:charSpec xmlns:pm="smNativeData" id="1758579870">
              <pm:latin face="Times New Roman" sz="240" weight="bold" i="0"/>
              <pm:cs/>
              <pm:ea/>
            </pm:charSpec>
          </ext>
        </extLst>
      </rPr>
      <t>ПНД</t>
    </r>
    <r>
      <rPr>
        <rFont val="Times New Roman"/>
        <charset val="204"/>
        <family val="1"/>
        <sz val="12"/>
        <b val="0"/>
        <i val="0"/>
        <extLst>
          <ext uri="smNativeData">
            <pm:charSpec xmlns:pm="smNativeData" id="1758579870">
              <pm:latin face="Times New Roman" sz="240" weight="normal" i="0"/>
              <pm:cs/>
              <pm:ea/>
            </pm:charSpec>
          </ext>
        </extLst>
      </rPr>
      <t xml:space="preserve"> гофрированной ф20 тяжелой</t>
    </r>
  </si>
  <si>
    <t>Штробление стен под прокладку 1м/п кабеля размером 20х20, мягкий материал стен</t>
  </si>
  <si>
    <t>Сверление стены толщиной до 250мм</t>
  </si>
  <si>
    <t>Расключение распределительных групп клеммами СМК</t>
  </si>
  <si>
    <t>Монтаж ДСУП</t>
  </si>
  <si>
    <t>Монтаж вывода подключения светильника, стационарного потребителя</t>
  </si>
  <si>
    <t>Электроустановочные изделия</t>
  </si>
  <si>
    <t>Монтаж установочной коробки напольного лючка, подготовка основания*</t>
  </si>
  <si>
    <t>Монтаж электроточки (выполнение отверстия с установкой подрозетника, распаячной коробки и вывод кабеля), мягкий материал стены</t>
  </si>
  <si>
    <t>Расходные материалы</t>
  </si>
  <si>
    <t>Накладные, транспортные, такелажные и иные расходы</t>
  </si>
  <si>
    <t>Итого материалов :</t>
  </si>
  <si>
    <t>Итого работ:</t>
  </si>
  <si>
    <t>Итого по смете:</t>
  </si>
  <si>
    <t>*Оборудование и материалы поставляется Заказчиком</t>
  </si>
  <si>
    <t>В смете не учтены чистовые работы</t>
  </si>
  <si>
    <r>
      <rPr>
        <rFont val="Times New Roman"/>
        <charset val="204"/>
        <family val="1"/>
        <sz val="12"/>
        <b/>
        <i val="0"/>
        <u val="single"/>
        <extLst>
          <ext uri="smNativeData">
            <pm:charSpec xmlns:pm="smNativeData" id="1758579870" ulstyle="single">
              <pm:latin face="Times New Roman" sz="240" weight="bold" i="0"/>
              <pm:cs/>
              <pm:ea/>
            </pm:charSpec>
          </ext>
        </extLst>
      </rPr>
      <t>Сотрудники:</t>
    </r>
    <r>
      <rPr>
        <rFont val="Times New Roman"/>
        <charset val="204"/>
        <family val="1"/>
        <sz val="12"/>
        <b val="0"/>
        <i val="0"/>
        <u val="none"/>
        <extLst>
          <ext uri="smNativeData">
            <pm:charSpec xmlns:pm="smNativeData" id="1758579870" ulstyle="none">
              <pm:latin face="Times New Roman" sz="240" weight="normal" i="0"/>
              <pm:cs/>
              <pm:ea/>
            </pm:charSpec>
          </ext>
        </extLst>
      </rPr>
      <t xml:space="preserve">
Опыт работы в области производства электромонтажных работ  - не менее 17 лет.  Группы допуска не ниже IV.
</t>
    </r>
    <r>
      <rPr>
        <rFont val="Times New Roman"/>
        <charset val="204"/>
        <family val="1"/>
        <sz val="12"/>
        <b/>
        <i val="0"/>
        <extLst>
          <ext uri="smNativeData">
            <pm:charSpec xmlns:pm="smNativeData" id="1758579870">
              <pm:latin face="Times New Roman" sz="240" weight="bold" i="0"/>
              <pm:cs/>
              <pm:ea/>
            </pm:charSpec>
          </ext>
        </extLst>
      </rPr>
      <t xml:space="preserve">                                                                                                                                                                                      </t>
    </r>
    <r>
      <rPr>
        <rFont val="Times New Roman"/>
        <charset val="204"/>
        <family val="1"/>
        <sz val="12"/>
        <b val="0"/>
        <i val="0"/>
        <extLst>
          <ext uri="smNativeData">
            <pm:charSpec xmlns:pm="smNativeData" id="1758579870">
              <pm:latin face="Times New Roman" sz="240" weight="normal" i="0"/>
              <pm:cs/>
              <pm:ea/>
            </pm:charSpec>
          </ext>
        </extLst>
      </rPr>
      <t xml:space="preserve">
</t>
    </r>
    <r>
      <rPr>
        <rFont val="Times New Roman"/>
        <charset val="204"/>
        <family val="1"/>
        <sz val="12"/>
        <b/>
        <i val="0"/>
        <u val="single"/>
        <extLst>
          <ext uri="smNativeData">
            <pm:charSpec xmlns:pm="smNativeData" id="1758579870" ulstyle="single">
              <pm:latin face="Times New Roman" sz="240" weight="bold" i="0"/>
              <pm:cs/>
              <pm:ea/>
            </pm:charSpec>
          </ext>
        </extLst>
      </rPr>
      <t>Основные виды деятельности:</t>
    </r>
    <r>
      <rPr>
        <rFont val="Times New Roman"/>
        <charset val="204"/>
        <family val="1"/>
        <sz val="12"/>
        <b val="0"/>
        <i val="0"/>
        <u val="none"/>
        <extLst>
          <ext uri="smNativeData">
            <pm:charSpec xmlns:pm="smNativeData" id="1758579870" ulstyle="none">
              <pm:latin face="Times New Roman" sz="240" weight="normal" i="0"/>
              <pm:cs/>
              <pm:ea/>
            </pm:charSpec>
          </ext>
        </extLst>
      </rPr>
      <t xml:space="preserve">
Проектирование электроснабжения
Согласование проектов электрики в энергетических службах (МОЭСК, МЭС, ОЭК, Ростехнадзор)
Электромонтажные работы
Электроизмерительная лаборатория (приемо-сдаточные и эксплуатационные испытания)
Измерения качества электроэнергии, тепловизионный осмотр, проверка заземления и молниезащиты
Работа с мощностями (выделение, увеличение, переоформление и т.д.), получение Технических условий.
</t>
    </r>
    <r>
      <rPr>
        <rFont val="Times New Roman"/>
        <charset val="204"/>
        <family val="1"/>
        <sz val="12"/>
        <b/>
        <i val="0"/>
        <extLst>
          <ext uri="smNativeData">
            <pm:charSpec xmlns:pm="smNativeData" id="1758579870">
              <pm:latin face="Times New Roman" sz="240" weight="bold" i="0"/>
              <pm:cs/>
              <pm:ea/>
            </pm:charSpec>
          </ext>
        </extLst>
      </rPr>
      <t xml:space="preserve">
Компания работает с 2005 года</t>
    </r>
    <r>
      <rPr>
        <rFont val="Times New Roman"/>
        <charset val="204"/>
        <family val="1"/>
        <sz val="12"/>
        <b val="0"/>
        <i val="0"/>
        <extLst>
          <ext uri="smNativeData">
            <pm:charSpec xmlns:pm="smNativeData" id="1758579870">
              <pm:latin face="Times New Roman" sz="240" weight="normal" i="0"/>
              <pm:cs/>
              <pm:ea/>
            </pm:charSpec>
          </ext>
        </extLst>
      </rPr>
      <t xml:space="preserve">
</t>
    </r>
    <r>
      <rPr>
        <rFont val="Times New Roman"/>
        <charset val="204"/>
        <family val="1"/>
        <sz val="12"/>
        <b/>
        <i val="0"/>
        <u val="single"/>
        <extLst>
          <ext uri="smNativeData">
            <pm:charSpec xmlns:pm="smNativeData" id="1758579870" ulstyle="single">
              <pm:latin face="Times New Roman" sz="240" weight="bold" i="0"/>
              <pm:cs/>
              <pm:ea/>
            </pm:charSpec>
          </ext>
        </extLst>
      </rPr>
      <t>Краткий список наших клиентов:</t>
    </r>
    <r>
      <rPr>
        <rFont val="Times New Roman"/>
        <charset val="204"/>
        <family val="1"/>
        <sz val="12"/>
        <b val="0"/>
        <i val="0"/>
        <u val="none"/>
        <extLst>
          <ext uri="smNativeData">
            <pm:charSpec xmlns:pm="smNativeData" id="1758579870" ulstyle="none">
              <pm:latin face="Times New Roman" sz="240" weight="normal" i="0"/>
              <pm:cs/>
              <pm:ea/>
            </pm:charSpec>
          </ext>
        </extLst>
      </rPr>
      <t xml:space="preserve">
Железнодорожные вокзалы г. Москвы: Ленинградский, Ярославский, Казанский, Курский, Савеловский, Павелецкий, Рижский, Здание аэровокзала Шереметьево-1, Шереметьево-2 , Главный офис компании НЕСТЛЕ-Россия, Здания завода ЭЛМА (Зеленоград), Завод детского питания компании “ДАНОН”, Девятизальный кинотеатр Формула Кино Европа, Центральный Московский Ипподром ,“Дом союзов“ Большая Дмитровка, Музей архитектуры им. А.В. Щусева, Международный теннисный центр им. Хуана Антонио Самаранча, Склады компании DHL, Главный офис банка ИНТЕЗА, Кинотеатр Ладога, Здание бизнес центра “ТИЗПРИБОР“ 40 000 м2, Клинический санаторий "Барвиха", Сеть автозаправочных станций BP (British Petrolium), логистический комплекс АО НПК КАТРЕН (50 000 кв.м.), Синодальная резиденция Московской Патриархии в Даниловском монастыре и Чистом переулке, Союз Экономистов России, Кизлярский ликеро-водочный завод, Государственная Дума РФ.
Главный инженер ООО  «ТМ-Электро» Арсентьев Е.П.
Контактное лицо: Годкин А.С.</t>
    </r>
    <r>
      <rPr>
        <rFont val="Times New Roman"/>
        <charset val="204"/>
        <family val="1"/>
        <sz val="12"/>
        <b val="0"/>
        <i val="0"/>
        <color rgb="FFDD0806"/>
        <extLst>
          <ext uri="smNativeData">
            <pm:charSpec xmlns:pm="smNativeData" id="1758579870" fgClr="DD0806">
              <pm:latin face="Times New Roman" sz="240" weight="normal" i="0"/>
              <pm:cs/>
              <pm:ea/>
            </pm:charSpec>
          </ext>
        </extLst>
      </rPr>
      <t xml:space="preserve">
                                  </t>
    </r>
    <r>
      <rPr>
        <rFont val="Times New Roman"/>
        <charset val="204"/>
        <family val="1"/>
        <sz val="12"/>
        <b val="0"/>
        <i val="0"/>
        <color rgb="FF000000"/>
        <extLst>
          <ext uri="smNativeData">
            <pm:charSpec xmlns:pm="smNativeData" id="1758579870" fgClr="000000">
              <pm:latin face="Times New Roman" sz="240" weight="normal" i="0"/>
              <pm:cs/>
              <pm:ea/>
            </pm:charSpec>
          </ext>
        </extLst>
      </rPr>
      <t xml:space="preserve">
</t>
    </r>
    <r>
      <rPr>
        <rFont val="Times New Roman"/>
        <charset val="204"/>
        <family val="1"/>
        <sz val="36"/>
        <b val="0"/>
        <i val="0"/>
        <u val="single"/>
        <color rgb="FF0000FF"/>
        <extLst>
          <ext uri="smNativeData">
            <pm:charSpec xmlns:pm="smNativeData" id="1758579870" fgClr="0000FF" ulstyle="single">
              <pm:latin face="Times New Roman" sz="720" weight="normal" i="0"/>
              <pm:cs/>
              <pm:ea/>
            </pm:charSpec>
          </ext>
        </extLst>
      </rPr>
      <t>https://tmelectro.ru/elektromontazh/</t>
    </r>
  </si>
</sst>
</file>

<file path=xl/styles.xml><?xml version="1.0" encoding="utf-8"?>
<styleSheet xmlns="http://schemas.openxmlformats.org/spreadsheetml/2006/main">
  <numFmts count="17">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00\ _₽_-;\-* #,##0.00\ _₽_-;_-* &quot;-&quot;??\ _₽_-;_-@_-"/>
    <numFmt numFmtId="165" formatCode="_-* #,##0&quot;р.&quot;_-;\-* #,##0&quot;р.&quot;_-;_-* &quot;-&quot;&quot;р.&quot;_-;_-@_-"/>
    <numFmt numFmtId="166" formatCode="_-* #,##0_р_._-;\-* #,##0_р_._-;_-* &quot;-&quot;_р_._-;_-@_-"/>
    <numFmt numFmtId="167" formatCode="_-* #,##0.00&quot;р.&quot;_-;\-* #,##0.00&quot;р.&quot;_-;_-* &quot;-&quot;??&quot;р.&quot;_-;_-@_-"/>
    <numFmt numFmtId="168" formatCode="_-* #,##0.00_р_._-;\-* #,##0.00_р_._-;_-* &quot;-&quot;??_р_._-;_-@_-"/>
    <numFmt numFmtId="169" formatCode="_-* #,##0.00\ &quot;р.&quot;_-;\-* #,##0.00\ &quot;р.&quot;_-;_-* &quot;-&quot;??\ &quot;р.&quot;_-;_-@_-"/>
    <numFmt numFmtId="170" formatCode="0.00;[Red]0.00"/>
    <numFmt numFmtId="9" formatCode="0%"/>
    <numFmt numFmtId="4" formatCode="#,##0.00"/>
  </numFmts>
  <fonts count="35">
    <font>
      <name val="Arial Cyr"/>
      <charset val="204"/>
      <family val="2"/>
      <color rgb="FF000000"/>
      <sz val="10"/>
      <extLst>
        <ext uri="smNativeData">
          <pm:charSpec xmlns:pm="smNativeData" id="1758579870" ulstyle="none" kern="1">
            <pm:latin face="Arial Cyr" sz="200" lang="default"/>
            <pm:cs face="Times New Roman" sz="200" lang="default"/>
            <pm:ea face="SimSun" sz="200" lang="default"/>
          </pm:charSpec>
        </ext>
      </extLst>
    </font>
    <font>
      <name val="Arial"/>
      <charset val="204"/>
      <family val="2"/>
      <color rgb="FF000000"/>
      <sz val="10"/>
      <extLst>
        <ext uri="smNativeData">
          <pm:charSpec xmlns:pm="smNativeData" id="1758579870" ulstyle="none" kern="1">
            <pm:latin face="Arial" sz="200" lang="default"/>
            <pm:cs face="Times New Roman" sz="200" lang="default"/>
            <pm:ea face="SimSun" sz="200" lang="default"/>
          </pm:charSpec>
        </ext>
      </extLst>
    </font>
    <font>
      <name val="Times New Roman"/>
      <charset val="204"/>
      <family val="1"/>
      <color rgb="FF000000"/>
      <sz val="11"/>
      <extLst>
        <ext uri="smNativeData">
          <pm:charSpec xmlns:pm="smNativeData" id="1758579870" ulstyle="none" kern="1">
            <pm:latin face="Times New Roman" sz="220" lang="default"/>
            <pm:cs face="Times New Roman" sz="220" lang="default"/>
            <pm:ea face="SimSun" sz="220" lang="default"/>
          </pm:charSpec>
        </ext>
      </extLst>
    </font>
    <font>
      <name val="Times New Roman"/>
      <charset val="204"/>
      <family val="1"/>
      <b/>
      <color rgb="FF000000"/>
      <sz val="11"/>
      <extLst>
        <ext uri="smNativeData">
          <pm:charSpec xmlns:pm="smNativeData" id="1758579870" ulstyle="none" kern="1">
            <pm:latin face="Times New Roman" sz="220" lang="default" weight="bold"/>
            <pm:cs face="Times New Roman" sz="220" lang="default" weight="bold"/>
            <pm:ea face="SimSun" sz="220" lang="default" weight="bold"/>
          </pm:charSpec>
        </ext>
      </extLst>
    </font>
    <font>
      <name val="Times New Roman"/>
      <charset val="204"/>
      <family val="1"/>
      <b/>
      <i/>
      <color rgb="FF000000"/>
      <sz val="11"/>
      <extLst>
        <ext uri="smNativeData">
          <pm:charSpec xmlns:pm="smNativeData" id="1758579870" ulstyle="none" kern="1">
            <pm:latin face="Times New Roman" sz="220" lang="default" weight="bold" i="1"/>
            <pm:cs face="Times New Roman" sz="220" lang="default" weight="bold" i="1"/>
            <pm:ea face="SimSun" sz="220" lang="default" weight="bold" i="1"/>
          </pm:charSpec>
        </ext>
      </extLst>
    </font>
    <font>
      <name val="Times New Roman"/>
      <charset val="204"/>
      <family val="1"/>
      <color rgb="FF000000"/>
      <sz val="10"/>
      <extLst>
        <ext uri="smNativeData">
          <pm:charSpec xmlns:pm="smNativeData" id="1758579870" ulstyle="none" kern="1">
            <pm:latin face="Times New Roman" sz="200" lang="default"/>
            <pm:cs face="Times New Roman" sz="200" lang="default"/>
            <pm:ea face="SimSun" sz="200" lang="default"/>
          </pm:charSpec>
        </ext>
      </extLst>
    </font>
    <font>
      <name val="Times New Roman"/>
      <charset val="204"/>
      <family val="1"/>
      <color rgb="FFDD0806"/>
      <sz val="11"/>
      <extLst>
        <ext uri="smNativeData">
          <pm:charSpec xmlns:pm="smNativeData" id="1758579870" fgClr="DD0806" ulstyle="none" kern="1">
            <pm:latin face="Times New Roman" sz="220" lang="default"/>
            <pm:cs face="Times New Roman" sz="220" lang="default"/>
            <pm:ea face="SimSun" sz="220" lang="default"/>
          </pm:charSpec>
        </ext>
      </extLst>
    </font>
    <font>
      <name val="Times New Roman"/>
      <charset val="204"/>
      <family val="1"/>
      <color rgb="FF000000"/>
      <sz val="12"/>
      <extLst>
        <ext uri="smNativeData">
          <pm:charSpec xmlns:pm="smNativeData" id="1758579870" ulstyle="none" kern="1">
            <pm:latin face="Times New Roman" sz="240" lang="default"/>
            <pm:cs face="Times New Roman" sz="240" lang="default"/>
            <pm:ea face="SimSun" sz="240" lang="default"/>
          </pm:charSpec>
        </ext>
      </extLst>
    </font>
    <font>
      <name val="Times New Roman"/>
      <charset val="204"/>
      <family val="1"/>
      <b/>
      <color rgb="FF000000"/>
      <sz val="12"/>
      <extLst>
        <ext uri="smNativeData">
          <pm:charSpec xmlns:pm="smNativeData" id="1758579870" ulstyle="none" kern="1">
            <pm:latin face="Times New Roman" sz="240" lang="default" weight="bold"/>
            <pm:cs face="Times New Roman" sz="240" lang="default" weight="bold"/>
            <pm:ea face="SimSun" sz="240" lang="default" weight="bold"/>
          </pm:charSpec>
        </ext>
      </extLst>
    </font>
    <font>
      <name val="Times New Roman"/>
      <charset val="204"/>
      <family val="1"/>
      <b/>
      <i/>
      <color rgb="FF000000"/>
      <sz val="12"/>
      <extLst>
        <ext uri="smNativeData">
          <pm:charSpec xmlns:pm="smNativeData" id="1758579870" ulstyle="none" kern="1">
            <pm:latin face="Times New Roman" sz="240" lang="default" weight="bold" i="1"/>
            <pm:cs face="Times New Roman" sz="240" lang="default" weight="bold" i="1"/>
            <pm:ea face="SimSun" sz="240" lang="default" weight="bold" i="1"/>
          </pm:charSpec>
        </ext>
      </extLst>
    </font>
    <font>
      <name val="Times New Roman"/>
      <charset val="204"/>
      <family val="1"/>
      <color rgb="FFDD0806"/>
      <sz val="12"/>
      <extLst>
        <ext uri="smNativeData">
          <pm:charSpec xmlns:pm="smNativeData" id="1758579870" fgClr="DD0806" ulstyle="none" kern="1">
            <pm:latin face="Times New Roman" sz="240" lang="default"/>
            <pm:cs face="Times New Roman" sz="240" lang="default"/>
            <pm:ea face="SimSun" sz="240" lang="default"/>
          </pm:charSpec>
        </ext>
      </extLst>
    </font>
    <font>
      <name val="Times New Roman"/>
      <charset val="204"/>
      <family val="1"/>
      <b/>
      <color rgb="FF000000"/>
      <sz val="14"/>
      <extLst>
        <ext uri="smNativeData">
          <pm:charSpec xmlns:pm="smNativeData" id="1758579870" ulstyle="none" kern="1">
            <pm:latin face="Times New Roman" sz="280" lang="default" weight="bold"/>
            <pm:cs face="Times New Roman" sz="280" lang="default" weight="bold"/>
            <pm:ea face="SimSun" sz="280" lang="default" weight="bold"/>
          </pm:charSpec>
        </ext>
      </extLst>
    </font>
    <font>
      <name val="Times New Roman"/>
      <charset val="204"/>
      <family val="1"/>
      <color rgb="FF000000"/>
      <sz val="14"/>
      <extLst>
        <ext uri="smNativeData">
          <pm:charSpec xmlns:pm="smNativeData" id="1758579870" ulstyle="none" kern="1">
            <pm:latin face="Times New Roman" sz="280" lang="default"/>
            <pm:cs face="Times New Roman" sz="280" lang="default"/>
            <pm:ea face="SimSun" sz="280" lang="default"/>
          </pm:charSpec>
        </ext>
      </extLst>
    </font>
    <font>
      <name val="Calibri"/>
      <charset val="204"/>
      <family val="2"/>
      <color rgb="FF000000"/>
      <sz val="11"/>
      <extLst>
        <ext uri="smNativeData">
          <pm:charSpec xmlns:pm="smNativeData" id="1758579870" ulstyle="none" kern="1">
            <pm:latin face="Calibri" sz="220" lang="default"/>
            <pm:cs face="Times New Roman" sz="220" lang="default"/>
            <pm:ea face="SimSun" sz="220" lang="default"/>
          </pm:charSpec>
        </ext>
      </extLst>
    </font>
    <font>
      <name val="Calibri"/>
      <charset val="204"/>
      <family val="2"/>
      <color rgb="FFFFFFFF"/>
      <sz val="11"/>
      <extLst>
        <ext uri="smNativeData">
          <pm:charSpec xmlns:pm="smNativeData" id="1758579870" fgClr="FFFFFF" ulstyle="none" kern="1">
            <pm:latin face="Calibri" sz="220" lang="default"/>
            <pm:cs face="Times New Roman" sz="220" lang="default"/>
            <pm:ea face="SimSun" sz="220" lang="default"/>
          </pm:charSpec>
        </ext>
      </extLst>
    </font>
    <font>
      <name val="Calibri"/>
      <charset val="204"/>
      <family val="2"/>
      <color rgb="FF333399"/>
      <sz val="11"/>
      <extLst>
        <ext uri="smNativeData">
          <pm:charSpec xmlns:pm="smNativeData" id="1758579870" fgClr="333399" ulstyle="none" kern="1">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1758579870" fgClr="333333" ulstyle="none" kern="1">
            <pm:latin face="Calibri" sz="220" lang="default" weight="bold"/>
            <pm:cs face="Times New Roman" sz="220" lang="default" weight="bold"/>
            <pm:ea face="SimSun" sz="220" lang="default" weight="bold"/>
          </pm:charSpec>
        </ext>
      </extLst>
    </font>
    <font>
      <name val="Calibri"/>
      <charset val="204"/>
      <family val="2"/>
      <b/>
      <color rgb="FFFF9900"/>
      <sz val="11"/>
      <extLst>
        <ext uri="smNativeData">
          <pm:charSpec xmlns:pm="smNativeData" id="1758579870" fgClr="FF9900" ulstyle="none" kern="1">
            <pm:latin face="Calibri" sz="220" lang="default" weight="bold"/>
            <pm:cs face="Times New Roman" sz="220" lang="default" weight="bold"/>
            <pm:ea face="SimSun" sz="220" lang="default" weight="bold"/>
          </pm:charSpec>
        </ext>
      </extLst>
    </font>
    <font>
      <name val="Arial Cyr"/>
      <charset val="204"/>
      <family val="2"/>
      <color rgb="FF0000FF"/>
      <sz val="13"/>
      <u val="single"/>
      <extLst>
        <ext uri="smNativeData">
          <pm:charSpec xmlns:pm="smNativeData" id="1758579870" fgClr="0000FF" ulstyle="single" kern="1">
            <pm:latin face="Arial Cyr" sz="260" lang="default"/>
            <pm:cs face="Times New Roman" sz="260" lang="default"/>
            <pm:ea face="SimSun" sz="260" lang="default"/>
          </pm:charSpec>
        </ext>
      </extLst>
    </font>
    <font>
      <name val="Calibri"/>
      <charset val="204"/>
      <family val="2"/>
      <b/>
      <color rgb="FF333399"/>
      <sz val="15"/>
      <extLst>
        <ext uri="smNativeData">
          <pm:charSpec xmlns:pm="smNativeData" id="1758579870" fgClr="333399" ulstyle="none" kern="1">
            <pm:latin face="Calibri" sz="300" lang="default" weight="bold"/>
            <pm:cs face="Times New Roman" sz="300" lang="default" weight="bold"/>
            <pm:ea face="SimSun" sz="300" lang="default" weight="bold"/>
          </pm:charSpec>
        </ext>
      </extLst>
    </font>
    <font>
      <name val="Calibri"/>
      <charset val="204"/>
      <family val="2"/>
      <b/>
      <color rgb="FF333399"/>
      <sz val="13"/>
      <extLst>
        <ext uri="smNativeData">
          <pm:charSpec xmlns:pm="smNativeData" id="1758579870" fgClr="333399" ulstyle="none" kern="1">
            <pm:latin face="Calibri" sz="260" lang="default" weight="bold"/>
            <pm:cs face="Times New Roman" sz="260" lang="default" weight="bold"/>
            <pm:ea face="SimSun" sz="260" lang="default" weight="bold"/>
          </pm:charSpec>
        </ext>
      </extLst>
    </font>
    <font>
      <name val="Calibri"/>
      <charset val="204"/>
      <family val="2"/>
      <b/>
      <color rgb="FF333399"/>
      <sz val="11"/>
      <extLst>
        <ext uri="smNativeData">
          <pm:charSpec xmlns:pm="smNativeData" id="1758579870" fgClr="333399" ulstyle="none" kern="1">
            <pm:latin face="Calibri" sz="220" lang="default" weight="bold"/>
            <pm:cs face="Times New Roman" sz="220" lang="default" weight="bold"/>
            <pm:ea face="SimSun" sz="220" lang="default" weight="bold"/>
          </pm:charSpec>
        </ext>
      </extLst>
    </font>
    <font>
      <name val="Calibri"/>
      <charset val="204"/>
      <family val="2"/>
      <b/>
      <color rgb="FF000000"/>
      <sz val="11"/>
      <extLst>
        <ext uri="smNativeData">
          <pm:charSpec xmlns:pm="smNativeData" id="1758579870" ulstyle="none" kern="1">
            <pm:latin face="Calibri" sz="220" lang="default" weight="bold"/>
            <pm:cs face="Times New Roman" sz="220" lang="default" weight="bold"/>
            <pm:ea face="SimSun" sz="220" lang="default" weight="bold"/>
          </pm:charSpec>
        </ext>
      </extLst>
    </font>
    <font>
      <name val="Calibri"/>
      <charset val="204"/>
      <family val="2"/>
      <b/>
      <color rgb="FFFFFFFF"/>
      <sz val="11"/>
      <extLst>
        <ext uri="smNativeData">
          <pm:charSpec xmlns:pm="smNativeData" id="1758579870" fgClr="FFFFFF" ulstyle="none" kern="1">
            <pm:latin face="Calibri" sz="220" lang="default" weight="bold"/>
            <pm:cs face="Times New Roman" sz="220" lang="default" weight="bold"/>
            <pm:ea face="SimSun" sz="220" lang="default" weight="bold"/>
          </pm:charSpec>
        </ext>
      </extLst>
    </font>
    <font>
      <name val="Cambria"/>
      <charset val="204"/>
      <family val="1"/>
      <b/>
      <color rgb="FF333399"/>
      <sz val="18"/>
      <extLst>
        <ext uri="smNativeData">
          <pm:charSpec xmlns:pm="smNativeData" id="1758579870" fgClr="333399" ulstyle="none" kern="1">
            <pm:latin face="Cambria" sz="360" lang="default" weight="bold"/>
            <pm:cs face="Times New Roman" sz="360" lang="default" weight="bold"/>
            <pm:ea face="SimSun" sz="360" lang="default" weight="bold"/>
          </pm:charSpec>
        </ext>
      </extLst>
    </font>
    <font>
      <name val="Calibri"/>
      <charset val="204"/>
      <family val="2"/>
      <color rgb="FF993300"/>
      <sz val="11"/>
      <extLst>
        <ext uri="smNativeData">
          <pm:charSpec xmlns:pm="smNativeData" id="1758579870" fgClr="993300" ulstyle="none" kern="1">
            <pm:latin face="Calibri" sz="220" lang="default"/>
            <pm:cs face="Times New Roman" sz="220" lang="default"/>
            <pm:ea face="SimSun" sz="220" lang="default"/>
          </pm:charSpec>
        </ext>
      </extLst>
    </font>
    <font>
      <name val="Arial Cyr"/>
      <charset val="204"/>
      <family val="2"/>
      <color rgb="FF800080"/>
      <sz val="13"/>
      <u val="single"/>
      <extLst>
        <ext uri="smNativeData">
          <pm:charSpec xmlns:pm="smNativeData" id="1758579870" fgClr="800080" ulstyle="single" kern="1">
            <pm:latin face="Arial Cyr" sz="260" lang="default"/>
            <pm:cs face="Times New Roman" sz="260" lang="default"/>
            <pm:ea face="SimSun" sz="260" lang="default"/>
          </pm:charSpec>
        </ext>
      </extLst>
    </font>
    <font>
      <name val="Calibri"/>
      <charset val="204"/>
      <family val="2"/>
      <color rgb="FFF20884"/>
      <sz val="11"/>
      <extLst>
        <ext uri="smNativeData">
          <pm:charSpec xmlns:pm="smNativeData" id="1758579870" fgClr="F20884" ulstyle="none" kern="1">
            <pm:latin face="Calibri" sz="220" lang="default"/>
            <pm:cs face="Times New Roman" sz="220" lang="default"/>
            <pm:ea face="SimSun" sz="220" lang="default"/>
          </pm:charSpec>
        </ext>
      </extLst>
    </font>
    <font>
      <name val="Calibri"/>
      <charset val="204"/>
      <family val="2"/>
      <i/>
      <color rgb="FF808080"/>
      <sz val="11"/>
      <extLst>
        <ext uri="smNativeData">
          <pm:charSpec xmlns:pm="smNativeData" id="1758579870" fgClr="808080" ulstyle="none" kern="1">
            <pm:latin face="Calibri" sz="220" lang="default" i="1"/>
            <pm:cs face="Times New Roman" sz="220" lang="default" i="1"/>
            <pm:ea face="SimSun" sz="220" lang="default" i="1"/>
          </pm:charSpec>
        </ext>
      </extLst>
    </font>
    <font>
      <name val="Calibri"/>
      <charset val="204"/>
      <family val="2"/>
      <color rgb="FFFF9900"/>
      <sz val="11"/>
      <extLst>
        <ext uri="smNativeData">
          <pm:charSpec xmlns:pm="smNativeData" id="1758579870" fgClr="FF9900" ulstyle="none" kern="1">
            <pm:latin face="Calibri" sz="220" lang="default"/>
            <pm:cs face="Times New Roman" sz="220" lang="default"/>
            <pm:ea face="SimSun" sz="220" lang="default"/>
          </pm:charSpec>
        </ext>
      </extLst>
    </font>
    <font>
      <name val="Calibri"/>
      <charset val="204"/>
      <family val="2"/>
      <color rgb="FFDD0806"/>
      <sz val="11"/>
      <extLst>
        <ext uri="smNativeData">
          <pm:charSpec xmlns:pm="smNativeData" id="1758579870" fgClr="DD0806" ulstyle="none" kern="1">
            <pm:latin face="Calibri" sz="220" lang="default"/>
            <pm:cs face="Times New Roman" sz="220" lang="default"/>
            <pm:ea face="SimSun" sz="220" lang="default"/>
          </pm:charSpec>
        </ext>
      </extLst>
    </font>
    <font>
      <name val="Calibri"/>
      <charset val="204"/>
      <family val="2"/>
      <color rgb="FF006411"/>
      <sz val="11"/>
      <extLst>
        <ext uri="smNativeData">
          <pm:charSpec xmlns:pm="smNativeData" id="1758579870" fgClr="006411" ulstyle="none" kern="1">
            <pm:latin face="Calibri" sz="220" lang="default"/>
            <pm:cs face="Times New Roman" sz="220" lang="default"/>
            <pm:ea face="SimSun" sz="220" lang="default"/>
          </pm:charSpec>
        </ext>
      </extLst>
    </font>
    <font>
      <name val="Times New Roman"/>
      <charset val="204"/>
      <family val="1"/>
      <b/>
      <color rgb="FF000000"/>
      <sz val="12"/>
      <u val="single"/>
      <extLst>
        <ext uri="smNativeData">
          <pm:charSpec xmlns:pm="smNativeData" id="1758579870" ulstyle="single" kern="1">
            <pm:latin face="Times New Roman" sz="240" lang="default" weight="bold"/>
            <pm:cs face="Times New Roman" sz="240" lang="default"/>
            <pm:ea face="SimSun" sz="240" lang="default"/>
          </pm:charSpec>
        </ext>
      </extLst>
    </font>
    <font>
      <name val="Times New Roman"/>
      <charset val="204"/>
      <family val="1"/>
      <b/>
      <color rgb="FF000000"/>
      <sz val="12"/>
      <extLst>
        <ext uri="smNativeData">
          <pm:charSpec xmlns:pm="smNativeData" id="1758579870" ulstyle="none" kern="1">
            <pm:latin face="Times New Roman" sz="240" lang="default" weight="bold"/>
            <pm:cs face="Times New Roman" sz="240" lang="default"/>
            <pm:ea face="SimSun" sz="240" lang="default"/>
          </pm:charSpec>
        </ext>
      </extLst>
    </font>
    <font>
      <name val="Times New Roman"/>
      <charset val="204"/>
      <family val="1"/>
      <color rgb="FF0000FF"/>
      <sz val="36"/>
      <u val="single"/>
      <extLst>
        <ext uri="smNativeData">
          <pm:charSpec xmlns:pm="smNativeData" id="1758579870" fgClr="0000FF" ulstyle="single" kern="1">
            <pm:latin face="Times New Roman" sz="720" lang="default"/>
            <pm:cs face="Times New Roman" sz="240" lang="default"/>
            <pm:ea face="SimSun" sz="240" lang="default"/>
          </pm:charSpec>
        </ext>
      </extLst>
    </font>
  </fonts>
  <fills count="34">
    <fill>
      <patternFill patternType="none"/>
    </fill>
    <fill>
      <patternFill patternType="gray125"/>
    </fill>
    <fill>
      <patternFill patternType="solid">
        <fgColor rgb="FFCCCCFF"/>
        <bgColor rgb="FFFFFFFF"/>
        <extLst>
          <ext uri="smNativeData">
            <pm:shade xmlns:pm="smNativeData" id="1758579870" type="1" fgLvl="100" fgClr="00CCCCFF" bgLvl="0" bgClr="00000000"/>
          </ext>
        </extLst>
      </patternFill>
    </fill>
    <fill>
      <patternFill patternType="solid">
        <fgColor rgb="FFFF99CC"/>
        <bgColor rgb="FFFFFFFF"/>
        <extLst>
          <ext uri="smNativeData">
            <pm:shade xmlns:pm="smNativeData" id="1758579870" type="1" fgLvl="100" fgClr="00FF99CC" bgLvl="0" bgClr="00000000"/>
          </ext>
        </extLst>
      </patternFill>
    </fill>
    <fill>
      <patternFill patternType="solid">
        <fgColor rgb="FFCCFFCC"/>
        <bgColor rgb="FFFFFFFF"/>
        <extLst>
          <ext uri="smNativeData">
            <pm:shade xmlns:pm="smNativeData" id="1758579870" type="1" fgLvl="100" fgClr="00CCFFCC" bgLvl="0" bgClr="00000000"/>
          </ext>
        </extLst>
      </patternFill>
    </fill>
    <fill>
      <patternFill patternType="solid">
        <fgColor rgb="FFCCFFFF"/>
        <bgColor rgb="FFFFFFFF"/>
        <extLst>
          <ext uri="smNativeData">
            <pm:shade xmlns:pm="smNativeData" id="1758579870" type="1" fgLvl="100" fgClr="00CCFFFF" bgLvl="0" bgClr="00000000"/>
          </ext>
        </extLst>
      </patternFill>
    </fill>
    <fill>
      <patternFill patternType="solid">
        <fgColor rgb="FFFFCC99"/>
        <bgColor rgb="FFFFFFFF"/>
        <extLst>
          <ext uri="smNativeData">
            <pm:shade xmlns:pm="smNativeData" id="1758579870" type="1" fgLvl="100" fgClr="00FFCC99" bgLvl="0" bgClr="00000000"/>
          </ext>
        </extLst>
      </patternFill>
    </fill>
    <fill>
      <patternFill patternType="solid">
        <fgColor rgb="FFC0C0C0"/>
        <bgColor rgb="FFFFFFFF"/>
        <extLst>
          <ext uri="smNativeData">
            <pm:shade xmlns:pm="smNativeData" id="1758579870" type="1" fgLvl="100" fgClr="00C0C0C0" bgLvl="0" bgClr="00000000"/>
          </ext>
        </extLst>
      </patternFill>
    </fill>
    <fill>
      <patternFill patternType="solid">
        <fgColor rgb="FFFF8080"/>
        <bgColor rgb="FFFFFFFF"/>
        <extLst>
          <ext uri="smNativeData">
            <pm:shade xmlns:pm="smNativeData" id="1758579870" type="1" fgLvl="100" fgClr="00FF8080" bgLvl="0" bgClr="00000000"/>
          </ext>
        </extLst>
      </patternFill>
    </fill>
    <fill>
      <patternFill patternType="solid">
        <fgColor rgb="FF1FB714"/>
        <bgColor rgb="FFFFFFFF"/>
        <extLst>
          <ext uri="smNativeData">
            <pm:shade xmlns:pm="smNativeData" id="1758579870" type="1" fgLvl="100" fgClr="001FB714" bgLvl="0" bgClr="00000000"/>
          </ext>
        </extLst>
      </patternFill>
    </fill>
    <fill>
      <patternFill patternType="solid">
        <fgColor rgb="FF99CCFF"/>
        <bgColor rgb="FFFFFFFF"/>
        <extLst>
          <ext uri="smNativeData">
            <pm:shade xmlns:pm="smNativeData" id="1758579870" type="1" fgLvl="100" fgClr="0099CCFF" bgLvl="0" bgClr="00000000"/>
          </ext>
        </extLst>
      </patternFill>
    </fill>
    <fill>
      <patternFill patternType="solid">
        <fgColor rgb="FF33CCCC"/>
        <bgColor rgb="FFFFFFFF"/>
        <extLst>
          <ext uri="smNativeData">
            <pm:shade xmlns:pm="smNativeData" id="1758579870" type="1" fgLvl="100" fgClr="0033CCCC" bgLvl="0" bgClr="00000000"/>
          </ext>
        </extLst>
      </patternFill>
    </fill>
    <fill>
      <patternFill patternType="solid">
        <fgColor rgb="FF800080"/>
        <bgColor rgb="FFFFFFFF"/>
        <extLst>
          <ext uri="smNativeData">
            <pm:shade xmlns:pm="smNativeData" id="1758579870" type="1" fgLvl="100" fgClr="00800080" bgLvl="0" bgClr="00000000"/>
          </ext>
        </extLst>
      </patternFill>
    </fill>
    <fill>
      <patternFill patternType="solid">
        <fgColor rgb="FFFF9900"/>
        <bgColor rgb="FFFFFFFF"/>
        <extLst>
          <ext uri="smNativeData">
            <pm:shade xmlns:pm="smNativeData" id="1758579870" type="1" fgLvl="100" fgClr="00FF9900" bgLvl="0" bgClr="00000000"/>
          </ext>
        </extLst>
      </patternFill>
    </fill>
    <fill>
      <patternFill patternType="solid">
        <fgColor rgb="FF90713A"/>
        <bgColor rgb="FFFFFFFF"/>
        <extLst>
          <ext uri="smNativeData">
            <pm:shade xmlns:pm="smNativeData" id="1758579870" type="1" fgLvl="100" fgClr="0090713A" bgLvl="0" bgClr="00000000"/>
          </ext>
        </extLst>
      </patternFill>
    </fill>
    <fill>
      <patternFill patternType="solid">
        <fgColor rgb="FF666699"/>
        <bgColor rgb="FFFFFFFF"/>
        <extLst>
          <ext uri="smNativeData">
            <pm:shade xmlns:pm="smNativeData" id="1758579870" type="1" fgLvl="100" fgClr="00666699" bgLvl="0" bgClr="00000000"/>
          </ext>
        </extLst>
      </patternFill>
    </fill>
    <fill>
      <patternFill patternType="solid">
        <fgColor rgb="FFFF6600"/>
        <bgColor rgb="FFFFFFFF"/>
        <extLst>
          <ext uri="smNativeData">
            <pm:shade xmlns:pm="smNativeData" id="1758579870" type="1" fgLvl="100" fgClr="00FF6600" bgLvl="0" bgClr="00000000"/>
          </ext>
        </extLst>
      </patternFill>
    </fill>
    <fill>
      <patternFill patternType="solid">
        <fgColor rgb="FFFFCC99"/>
        <bgColor rgb="FFFFFFFF"/>
        <extLst>
          <ext uri="smNativeData">
            <pm:shade xmlns:pm="smNativeData" id="1758579870" type="1" fgLvl="100" fgClr="00FFCC99" bgLvl="0" bgClr="00000000"/>
          </ext>
        </extLst>
      </patternFill>
    </fill>
    <fill>
      <patternFill patternType="solid">
        <fgColor rgb="FFFFFFFF"/>
        <bgColor rgb="FFFFFFFF"/>
        <extLst>
          <ext uri="smNativeData">
            <pm:shade xmlns:pm="smNativeData" id="1758579870" type="1" fgLvl="100" fgClr="00FFFFFF" bgLvl="0" bgClr="00000000"/>
          </ext>
        </extLst>
      </patternFill>
    </fill>
    <fill>
      <patternFill patternType="solid">
        <fgColor rgb="FFFFFFFF"/>
        <bgColor rgb="FFFFFFFF"/>
        <extLst>
          <ext uri="smNativeData">
            <pm:shade xmlns:pm="smNativeData" id="1758579870" type="1" fgLvl="100" fgClr="00FFFFFF" bgLvl="0" bgClr="00000000"/>
          </ext>
        </extLst>
      </patternFill>
    </fill>
    <fill>
      <patternFill patternType="none"/>
    </fill>
    <fill>
      <patternFill patternType="none"/>
    </fill>
    <fill>
      <patternFill patternType="none"/>
    </fill>
    <fill>
      <patternFill patternType="solid">
        <fgColor rgb="FFFFFFCC"/>
        <bgColor rgb="FFFFFFFF"/>
        <extLst>
          <ext uri="smNativeData">
            <pm:shade xmlns:pm="smNativeData" id="1758579870" type="1" fgLvl="100" fgClr="00FFFFCC" bgLvl="0" bgClr="00000000"/>
          </ext>
        </extLst>
      </patternFill>
    </fill>
    <fill>
      <patternFill patternType="none"/>
    </fill>
    <fill>
      <patternFill patternType="solid">
        <fgColor rgb="FF969696"/>
        <bgColor rgb="FFFFFFFF"/>
        <extLst>
          <ext uri="smNativeData">
            <pm:shade xmlns:pm="smNativeData" id="1758579870" type="1" fgLvl="100" fgClr="00969696" bgLvl="0" bgClr="00000000"/>
          </ext>
        </extLst>
      </patternFill>
    </fill>
    <fill>
      <patternFill patternType="solid">
        <fgColor rgb="FFFFFF99"/>
        <bgColor rgb="FFFFFFFF"/>
        <extLst>
          <ext uri="smNativeData">
            <pm:shade xmlns:pm="smNativeData" id="1758579870" type="1" fgLvl="100" fgClr="00FFFF99" bgLvl="0" bgClr="00000000"/>
          </ext>
        </extLst>
      </patternFill>
    </fill>
    <fill>
      <patternFill patternType="none"/>
    </fill>
    <fill>
      <patternFill patternType="none"/>
    </fill>
    <fill>
      <patternFill patternType="solid">
        <fgColor rgb="FFFFFFFF"/>
        <bgColor rgb="FFFFFFFF"/>
        <extLst>
          <ext uri="smNativeData">
            <pm:shade xmlns:pm="smNativeData" id="1758579870" type="1" fgLvl="100" fgClr="00FFFFFF" bgLvl="0" bgClr="00000000"/>
          </ext>
        </extLst>
      </patternFill>
    </fill>
    <fill>
      <patternFill patternType="solid">
        <fgColor rgb="FFDD0806"/>
        <bgColor rgb="FFFFFFFF"/>
        <extLst>
          <ext uri="smNativeData">
            <pm:shade xmlns:pm="smNativeData" id="1758579870" type="1" fgLvl="100" fgClr="00DD0806" bgLvl="0" bgClr="00000000"/>
          </ext>
        </extLst>
      </patternFill>
    </fill>
    <fill>
      <patternFill patternType="none"/>
    </fill>
    <fill>
      <patternFill patternType="none"/>
    </fill>
    <fill>
      <patternFill patternType="solid">
        <fgColor rgb="FFFFFFFF"/>
        <bgColor rgb="FFFFFFFF"/>
        <extLst>
          <ext uri="smNativeData">
            <pm:shade xmlns:pm="smNativeData" id="1758579870" type="1" fgLvl="100" fgClr="00FFFFFF" bgLvl="0" bgClr="00000000"/>
          </ext>
        </extLst>
      </patternFill>
    </fill>
  </fills>
  <borders count="33">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thin">
        <color rgb="FF808080"/>
      </left>
      <right style="thin">
        <color rgb="FF808080"/>
      </right>
      <top style="thin">
        <color rgb="FF808080"/>
      </top>
      <bottom style="thin">
        <color rgb="FF808080"/>
      </bottom>
      <extLst>
        <ext uri="smNativeData">
          <pm:border xmlns:pm="smNativeData" id="1758579870">
            <pm:line position="top" type="1" style="0" width="20" dist="20" width2="20" rgb="808080"/>
            <pm:line position="bottom" type="1" style="0" width="20" dist="20" width2="20" rgb="808080"/>
            <pm:line position="left" type="1" style="0" width="20" dist="20" width2="20" rgb="808080"/>
            <pm:line position="right" type="1" style="0" width="20" dist="20" width2="20" rgb="808080"/>
          </pm:border>
        </ext>
      </extLst>
    </border>
    <border>
      <left style="thin">
        <color rgb="FF333333"/>
      </left>
      <right style="thin">
        <color rgb="FF333333"/>
      </right>
      <top style="thin">
        <color rgb="FF333333"/>
      </top>
      <bottom style="thin">
        <color rgb="FF333333"/>
      </bottom>
      <extLst>
        <ext uri="smNativeData">
          <pm:border xmlns:pm="smNativeData" id="1758579870">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thin">
        <color rgb="FF808080"/>
      </left>
      <right style="thin">
        <color rgb="FF808080"/>
      </right>
      <top style="thin">
        <color rgb="FF808080"/>
      </top>
      <bottom style="thin">
        <color rgb="FF808080"/>
      </bottom>
      <extLst>
        <ext uri="smNativeData">
          <pm:border xmlns:pm="smNativeData" id="1758579870">
            <pm:line position="top" type="1" style="0" width="20" dist="20" width2="20" rgb="808080"/>
            <pm:line position="bottom" type="1" style="0" width="20" dist="20" width2="20" rgb="808080"/>
            <pm:line position="left" type="1" style="0" width="20" dist="20" width2="20" rgb="808080"/>
            <pm:line position="right" type="1" style="0" width="20" dist="20" width2="20" rgb="808080"/>
          </pm:border>
        </ext>
      </extLst>
    </border>
    <border>
      <left style="none">
        <color rgb="FF000000"/>
      </left>
      <right style="none">
        <color rgb="FF000000"/>
      </right>
      <top style="none">
        <color rgb="FF000000"/>
      </top>
      <bottom style="thick">
        <color rgb="FF33CCCC"/>
      </bottom>
      <extLst>
        <ext uri="smNativeData">
          <pm:border xmlns:pm="smNativeData" id="1758579870">
            <pm:line position="bottom" type="1" style="0" width="50" dist="20" width2="20" rgb="33CCCC"/>
          </pm:border>
        </ext>
      </extLst>
    </border>
    <border>
      <left style="none">
        <color rgb="FF000000"/>
      </left>
      <right style="none">
        <color rgb="FF000000"/>
      </right>
      <top style="none">
        <color rgb="FF000000"/>
      </top>
      <bottom style="thick">
        <color rgb="FFC0C0C0"/>
      </bottom>
      <extLst>
        <ext uri="smNativeData">
          <pm:border xmlns:pm="smNativeData" id="1758579870">
            <pm:line position="bottom" type="1" style="0" width="50" dist="20" width2="20" rgb="C0C0C0"/>
          </pm:border>
        </ext>
      </extLst>
    </border>
    <border>
      <left style="none">
        <color rgb="FF000000"/>
      </left>
      <right style="none">
        <color rgb="FF000000"/>
      </right>
      <top style="none">
        <color rgb="FF000000"/>
      </top>
      <bottom style="medium">
        <color rgb="FF33CCCC"/>
      </bottom>
      <extLst>
        <ext uri="smNativeData">
          <pm:border xmlns:pm="smNativeData" id="1758579870">
            <pm:line position="bottom" type="1" style="0" width="30" dist="20" width2="20" rgb="33CCCC"/>
          </pm:border>
        </ext>
      </extLst>
    </border>
    <border>
      <left style="thin">
        <color rgb="FFC0C0C0"/>
      </left>
      <right style="thin">
        <color rgb="FFC0C0C0"/>
      </right>
      <top style="thin">
        <color rgb="FFC0C0C0"/>
      </top>
      <bottom style="thin">
        <color rgb="FFC0C0C0"/>
      </bottom>
      <extLst>
        <ext uri="smNativeData">
          <pm:border xmlns:pm="smNativeData" id="1758579870">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none">
        <color rgb="FF000000"/>
      </left>
      <right style="none">
        <color rgb="FF000000"/>
      </right>
      <top style="thin">
        <color rgb="FF33CCCC"/>
      </top>
      <bottom style="double">
        <color rgb="FF33CCCC"/>
      </bottom>
      <extLst>
        <ext uri="smNativeData">
          <pm:border xmlns:pm="smNativeData" id="1758579870">
            <pm:line position="top" type="1" style="0" width="20" dist="20" width2="20" rgb="33CCCC"/>
            <pm:line position="bottom" type="2" style="0" width="20" dist="20" width2="20" rgb="33CCCC"/>
          </pm:border>
        </ext>
      </extLst>
    </border>
    <border>
      <left style="double">
        <color rgb="FF333333"/>
      </left>
      <right style="double">
        <color rgb="FF333333"/>
      </right>
      <top style="double">
        <color rgb="FF333333"/>
      </top>
      <bottom style="double">
        <color rgb="FF333333"/>
      </bottom>
      <extLst>
        <ext uri="smNativeData">
          <pm:border xmlns:pm="smNativeData" id="1758579870">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none">
        <color rgb="FF000000"/>
      </left>
      <right style="none">
        <color rgb="FF000000"/>
      </right>
      <top style="none">
        <color rgb="FF000000"/>
      </top>
      <bottom style="double">
        <color rgb="FFFF9900"/>
      </bottom>
      <extLst>
        <ext uri="smNativeData">
          <pm:border xmlns:pm="smNativeData" id="1758579870">
            <pm:line position="bottom" type="2" style="0" width="20" dist="20" width2="20" rgb="FF9900"/>
          </pm:border>
        </ext>
      </extLst>
    </border>
    <border>
      <left style="thin">
        <color rgb="FF000000"/>
      </left>
      <right style="thin">
        <color rgb="FF000000"/>
      </right>
      <top style="thin">
        <color rgb="FF000000"/>
      </top>
      <bottom style="thin">
        <color rgb="FF000000"/>
      </bottom>
      <extLst>
        <ext uri="smNativeData">
          <pm:border xmlns:pm="smNativeData" id="1758579870">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58579870">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58579870"/>
        </ext>
      </extLst>
    </border>
    <border>
      <left style="thin">
        <color rgb="FF000000"/>
      </left>
      <right style="none">
        <color rgb="FF000000"/>
      </right>
      <top style="thin">
        <color rgb="FF000000"/>
      </top>
      <bottom style="thin">
        <color rgb="FF000000"/>
      </bottom>
      <extLst>
        <ext uri="smNativeData">
          <pm:border xmlns:pm="smNativeData" id="1758579870">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758579870">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58579870"/>
        </ext>
      </extLst>
    </border>
  </borders>
  <cellStyleXfs count="50">
    <xf numFmtId="0" fontId="0" fillId="0" borderId="0" applyNumberFormat="1" applyFont="1" applyFill="1" applyBorder="1" applyAlignment="1" applyProtection="1"/>
    <xf numFmtId="9" fontId="0" fillId="0" borderId="0" applyNumberFormat="1" applyFont="0" applyFill="0" applyBorder="0" applyAlignment="0" applyProtection="0"/>
    <xf numFmtId="167" fontId="0" fillId="0" borderId="0" applyNumberFormat="1" applyFont="0" applyFill="0" applyBorder="0" applyAlignment="0" applyProtection="0"/>
    <xf numFmtId="165" fontId="0" fillId="0" borderId="0" applyNumberFormat="1" applyFont="0" applyFill="0" applyBorder="0" applyAlignment="0" applyProtection="0"/>
    <xf numFmtId="168" fontId="0" fillId="0" borderId="0" applyNumberFormat="1" applyFont="0" applyFill="0" applyBorder="0" applyAlignment="0" applyProtection="0"/>
    <xf numFmtId="166" fontId="0" fillId="0" borderId="0" applyNumberFormat="1" applyFont="0" applyFill="0" applyBorder="0" applyAlignment="0" applyProtection="0"/>
    <xf numFmtId="0" fontId="13" fillId="2" borderId="1" applyNumberFormat="0" applyFont="1" applyFill="1" applyBorder="0" applyAlignment="0" applyProtection="0"/>
    <xf numFmtId="0" fontId="13" fillId="3" borderId="2" applyNumberFormat="0" applyFont="1" applyFill="1" applyBorder="0" applyAlignment="0" applyProtection="0"/>
    <xf numFmtId="0" fontId="13" fillId="4" borderId="3" applyNumberFormat="0" applyFont="1" applyFill="1" applyBorder="0" applyAlignment="0" applyProtection="0"/>
    <xf numFmtId="0" fontId="13" fillId="3" borderId="2" applyNumberFormat="0" applyFont="1" applyFill="1" applyBorder="0" applyAlignment="0" applyProtection="0"/>
    <xf numFmtId="0" fontId="13" fillId="5" borderId="4" applyNumberFormat="0" applyFont="1" applyFill="1" applyBorder="0" applyAlignment="0" applyProtection="0"/>
    <xf numFmtId="0" fontId="13" fillId="6" borderId="5" applyNumberFormat="0" applyFont="1" applyFill="1" applyBorder="0" applyAlignment="0" applyProtection="0"/>
    <xf numFmtId="0" fontId="13" fillId="7" borderId="6" applyNumberFormat="0" applyFont="1" applyFill="1" applyBorder="0" applyAlignment="0" applyProtection="0"/>
    <xf numFmtId="0" fontId="13" fillId="8" borderId="7" applyNumberFormat="0" applyFont="1" applyFill="1" applyBorder="0" applyAlignment="0" applyProtection="0"/>
    <xf numFmtId="0" fontId="13" fillId="9" borderId="8" applyNumberFormat="0" applyFont="1" applyFill="1" applyBorder="0" applyAlignment="0" applyProtection="0"/>
    <xf numFmtId="0" fontId="13" fillId="7" borderId="6" applyNumberFormat="0" applyFont="1" applyFill="1" applyBorder="0" applyAlignment="0" applyProtection="0"/>
    <xf numFmtId="0" fontId="13" fillId="10" borderId="9" applyNumberFormat="0" applyFont="1" applyFill="1" applyBorder="0" applyAlignment="0" applyProtection="0"/>
    <xf numFmtId="0" fontId="13" fillId="6" borderId="5" applyNumberFormat="0" applyFont="1" applyFill="1" applyBorder="0" applyAlignment="0" applyProtection="0"/>
    <xf numFmtId="0" fontId="14" fillId="11" borderId="10" applyNumberFormat="0" applyFont="1" applyFill="1" applyBorder="0" applyAlignment="0" applyProtection="0"/>
    <xf numFmtId="0" fontId="14" fillId="8" borderId="7" applyNumberFormat="0" applyFont="1" applyFill="1" applyBorder="0" applyAlignment="0" applyProtection="0"/>
    <xf numFmtId="0" fontId="14" fillId="9" borderId="8" applyNumberFormat="0" applyFont="1" applyFill="1" applyBorder="0" applyAlignment="0" applyProtection="0"/>
    <xf numFmtId="0" fontId="14" fillId="12" borderId="11" applyNumberFormat="0" applyFont="1" applyFill="1" applyBorder="0" applyAlignment="0" applyProtection="0"/>
    <xf numFmtId="0" fontId="14" fillId="11" borderId="10" applyNumberFormat="0" applyFont="1" applyFill="1" applyBorder="0" applyAlignment="0" applyProtection="0"/>
    <xf numFmtId="0" fontId="14" fillId="13" borderId="12" applyNumberFormat="0" applyFont="1" applyFill="1" applyBorder="0" applyAlignment="0" applyProtection="0"/>
    <xf numFmtId="0" fontId="14" fillId="11" borderId="10" applyNumberFormat="0" applyFont="1" applyFill="1" applyBorder="0" applyAlignment="0" applyProtection="0"/>
    <xf numFmtId="0" fontId="14" fillId="14" borderId="13" applyNumberFormat="0" applyFont="1" applyFill="1" applyBorder="0" applyAlignment="0" applyProtection="0"/>
    <xf numFmtId="0" fontId="14" fillId="14" borderId="13" applyNumberFormat="0" applyFont="1" applyFill="1" applyBorder="0" applyAlignment="0" applyProtection="0"/>
    <xf numFmtId="0" fontId="14" fillId="15" borderId="14" applyNumberFormat="0" applyFont="1" applyFill="1" applyBorder="0" applyAlignment="0" applyProtection="0"/>
    <xf numFmtId="0" fontId="14" fillId="11" borderId="10" applyNumberFormat="0" applyFont="1" applyFill="1" applyBorder="0" applyAlignment="0" applyProtection="0"/>
    <xf numFmtId="0" fontId="14" fillId="16" borderId="15" applyNumberFormat="0" applyFont="1" applyFill="1" applyBorder="0" applyAlignment="0" applyProtection="0"/>
    <xf numFmtId="0" fontId="15" fillId="17" borderId="16" applyNumberFormat="0" applyFont="1" applyFill="1" applyBorder="1" applyAlignment="0" applyProtection="0"/>
    <xf numFmtId="0" fontId="16" fillId="18" borderId="17" applyNumberFormat="0" applyFont="1" applyFill="1" applyBorder="1" applyAlignment="0" applyProtection="0"/>
    <xf numFmtId="0" fontId="17" fillId="19" borderId="18" applyNumberFormat="0" applyFont="1" applyFill="1" applyBorder="1" applyAlignment="0" applyProtection="0"/>
    <xf numFmtId="0" fontId="18" fillId="0" borderId="0" applyNumberFormat="0" applyFont="1" applyFill="0" applyBorder="0" applyAlignment="0" applyProtection="0"/>
    <xf numFmtId="0" fontId="19" fillId="20" borderId="19" applyNumberFormat="0" applyFont="1" applyFill="0" applyBorder="1" applyAlignment="0" applyProtection="0"/>
    <xf numFmtId="0" fontId="20" fillId="21" borderId="20" applyNumberFormat="0" applyFont="1" applyFill="0" applyBorder="1" applyAlignment="0" applyProtection="0"/>
    <xf numFmtId="0" fontId="21" fillId="22" borderId="21" applyNumberFormat="0" applyFont="1" applyFill="0" applyBorder="1" applyAlignment="0" applyProtection="0"/>
    <xf numFmtId="0" fontId="21" fillId="0" borderId="0" applyNumberFormat="0" applyFont="1" applyFill="0" applyBorder="0" applyAlignment="0" applyProtection="0"/>
    <xf numFmtId="0" fontId="0" fillId="23" borderId="22" applyNumberFormat="0" applyFont="0" applyFill="1" applyBorder="1" applyAlignment="0" applyProtection="0"/>
    <xf numFmtId="0" fontId="22" fillId="24" borderId="23" applyNumberFormat="0" applyFont="1" applyFill="0" applyBorder="1" applyAlignment="0" applyProtection="0"/>
    <xf numFmtId="0" fontId="23" fillId="25" borderId="24" applyNumberFormat="0" applyFont="1" applyFill="1" applyBorder="1" applyAlignment="0" applyProtection="0"/>
    <xf numFmtId="0" fontId="24" fillId="0" borderId="0" applyNumberFormat="0" applyFont="1" applyFill="0" applyBorder="0" applyAlignment="0" applyProtection="0"/>
    <xf numFmtId="0" fontId="25" fillId="26" borderId="25" applyNumberFormat="0" applyFont="1" applyFill="1" applyBorder="0" applyAlignment="0" applyProtection="0"/>
    <xf numFmtId="0" fontId="13" fillId="0" borderId="0" applyNumberFormat="1" applyFont="1" applyFill="1" applyBorder="1" applyAlignment="1" applyProtection="1"/>
    <xf numFmtId="0" fontId="27" fillId="3" borderId="2" applyNumberFormat="0" applyFont="1" applyFill="1" applyBorder="0" applyAlignment="0" applyProtection="0"/>
    <xf numFmtId="0" fontId="28" fillId="0" borderId="0" applyNumberFormat="0" applyFont="1" applyFill="0" applyBorder="0" applyAlignment="0" applyProtection="0"/>
    <xf numFmtId="0" fontId="26" fillId="0" borderId="0" applyNumberFormat="0" applyFont="1" applyFill="0" applyBorder="0" applyAlignment="0" applyProtection="0"/>
    <xf numFmtId="0" fontId="29" fillId="27" borderId="26" applyNumberFormat="0" applyFont="1" applyFill="0" applyBorder="1" applyAlignment="0" applyProtection="0"/>
    <xf numFmtId="0" fontId="30" fillId="0" borderId="0" applyNumberFormat="0" applyFont="1" applyFill="0" applyBorder="0" applyAlignment="0" applyProtection="0"/>
    <xf numFmtId="0" fontId="31" fillId="4" borderId="3" applyNumberFormat="0" applyFont="1" applyFill="1" applyBorder="0" applyAlignment="0" applyProtection="0"/>
  </cellStyleXfs>
  <cellXfs count="98">
    <xf numFmtId="0" fontId="0" fillId="0" borderId="0" xfId="0"/>
    <xf numFmtId="9" fontId="0" fillId="0" borderId="0" xfId="1"/>
    <xf numFmtId="167" fontId="0" fillId="0" borderId="0" xfId="2"/>
    <xf numFmtId="165" fontId="0" fillId="0" borderId="0" xfId="3"/>
    <xf numFmtId="168" fontId="0" fillId="0" borderId="0" xfId="4"/>
    <xf numFmtId="166" fontId="0" fillId="0" borderId="0" xfId="5"/>
    <xf numFmtId="0" fontId="13" fillId="2" borderId="1" xfId="6"/>
    <xf numFmtId="0" fontId="13" fillId="3" borderId="2" xfId="7"/>
    <xf numFmtId="0" fontId="13" fillId="4" borderId="3" xfId="8"/>
    <xf numFmtId="0" fontId="13" fillId="3" borderId="2" xfId="9"/>
    <xf numFmtId="0" fontId="13" fillId="5" borderId="4" xfId="10"/>
    <xf numFmtId="0" fontId="13" fillId="6" borderId="5" xfId="11"/>
    <xf numFmtId="0" fontId="13" fillId="7" borderId="6" xfId="12"/>
    <xf numFmtId="0" fontId="13" fillId="8" borderId="7" xfId="13"/>
    <xf numFmtId="0" fontId="13" fillId="9" borderId="8" xfId="14"/>
    <xf numFmtId="0" fontId="13" fillId="7" borderId="6" xfId="15"/>
    <xf numFmtId="0" fontId="13" fillId="10" borderId="9" xfId="16"/>
    <xf numFmtId="0" fontId="13" fillId="6" borderId="5" xfId="17"/>
    <xf numFmtId="0" fontId="14" fillId="11" borderId="10" xfId="18"/>
    <xf numFmtId="0" fontId="14" fillId="8" borderId="7" xfId="19"/>
    <xf numFmtId="0" fontId="14" fillId="9" borderId="8" xfId="20"/>
    <xf numFmtId="0" fontId="14" fillId="12" borderId="11" xfId="21"/>
    <xf numFmtId="0" fontId="14" fillId="11" borderId="10" xfId="22"/>
    <xf numFmtId="0" fontId="14" fillId="13" borderId="12" xfId="23"/>
    <xf numFmtId="0" fontId="14" fillId="11" borderId="10" xfId="24"/>
    <xf numFmtId="0" fontId="14" fillId="14" borderId="13" xfId="25"/>
    <xf numFmtId="0" fontId="14" fillId="14" borderId="13" xfId="26"/>
    <xf numFmtId="0" fontId="14" fillId="15" borderId="14" xfId="27"/>
    <xf numFmtId="0" fontId="14" fillId="11" borderId="10" xfId="28"/>
    <xf numFmtId="0" fontId="14" fillId="16" borderId="15" xfId="29"/>
    <xf numFmtId="0" fontId="15" fillId="17" borderId="16" xfId="30"/>
    <xf numFmtId="0" fontId="16" fillId="18" borderId="17" xfId="31"/>
    <xf numFmtId="0" fontId="17" fillId="19" borderId="18" xfId="32"/>
    <xf numFmtId="0" fontId="18" fillId="0" borderId="0" xfId="33"/>
    <xf numFmtId="0" fontId="19" fillId="0" borderId="19" xfId="34"/>
    <xf numFmtId="0" fontId="20" fillId="0" borderId="20" xfId="35"/>
    <xf numFmtId="0" fontId="21" fillId="0" borderId="21" xfId="36"/>
    <xf numFmtId="0" fontId="21" fillId="0" borderId="0" xfId="37"/>
    <xf numFmtId="0" fontId="0" fillId="23" borderId="22" xfId="38"/>
    <xf numFmtId="0" fontId="22" fillId="0" borderId="23" xfId="39"/>
    <xf numFmtId="0" fontId="23" fillId="25" borderId="24" xfId="40"/>
    <xf numFmtId="0" fontId="24" fillId="0" borderId="0" xfId="41"/>
    <xf numFmtId="0" fontId="25" fillId="26" borderId="25" xfId="42"/>
    <xf numFmtId="0" fontId="13" fillId="0" borderId="0" xfId="43"/>
    <xf numFmtId="0" fontId="27" fillId="3" borderId="2" xfId="44"/>
    <xf numFmtId="0" fontId="28" fillId="0" borderId="0" xfId="45"/>
    <xf numFmtId="0" fontId="26" fillId="0" borderId="0" xfId="46"/>
    <xf numFmtId="0" fontId="29" fillId="0" borderId="26" xfId="47"/>
    <xf numFmtId="0" fontId="30" fillId="0" borderId="0" xfId="48"/>
    <xf numFmtId="0" fontId="31" fillId="4" borderId="3" xfId="49"/>
    <xf numFmtId="0" fontId="1" fillId="0" borderId="0" xfId="0" applyFont="1" applyAlignment="1">
      <alignment vertical="center"/>
    </xf>
    <xf numFmtId="0" fontId="1" fillId="0" borderId="0" xfId="0" applyFont="1" applyAlignment="1">
      <alignment vertical="center" wrapText="1"/>
    </xf>
    <xf numFmtId="0" fontId="1" fillId="0" borderId="0" xfId="0" applyFont="1" applyAlignment="1">
      <alignment horizontal="center" vertical="center"/>
    </xf>
    <xf numFmtId="0" fontId="2" fillId="0" borderId="0" xfId="0" applyFont="1"/>
    <xf numFmtId="0" fontId="5"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xf>
    <xf numFmtId="0" fontId="4" fillId="0" borderId="0" xfId="0" applyFont="1"/>
    <xf numFmtId="0" fontId="2" fillId="0" borderId="0" xfId="0" applyFont="1" applyAlignment="1">
      <alignment horizontal="center"/>
    </xf>
    <xf numFmtId="0" fontId="2" fillId="0" borderId="0" xfId="0"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2" fillId="0" borderId="0" xfId="0" applyFont="1" applyAlignment="1">
      <alignment vertical="center"/>
    </xf>
    <xf numFmtId="167" fontId="6" fillId="0" borderId="0" xfId="0" applyNumberFormat="1" applyFont="1" applyAlignment="1">
      <alignment horizontal="center" vertical="center"/>
    </xf>
    <xf numFmtId="169" fontId="2" fillId="0" borderId="0" xfId="0" applyNumberFormat="1" applyFont="1"/>
    <xf numFmtId="0" fontId="6" fillId="0" borderId="0" xfId="0" applyFont="1"/>
    <xf numFmtId="164" fontId="2" fillId="0" borderId="0" xfId="0" applyNumberFormat="1" applyFont="1" applyAlignment="1">
      <alignment vertical="center"/>
    </xf>
    <xf numFmtId="4" fontId="2" fillId="0" borderId="0" xfId="0" applyNumberFormat="1" applyFont="1" applyAlignment="1">
      <alignment horizontal="right" vertical="center" wrapText="1"/>
    </xf>
    <xf numFmtId="167" fontId="3" fillId="0" borderId="0" xfId="2" applyFont="1" applyAlignment="1">
      <alignment horizontal="center" vertical="center" wrapText="1"/>
    </xf>
    <xf numFmtId="0" fontId="7" fillId="0" borderId="27" xfId="0" applyFont="1" applyBorder="1" applyAlignment="1">
      <alignment horizontal="center" vertical="center" wrapText="1"/>
    </xf>
    <xf numFmtId="4" fontId="7" fillId="0" borderId="27" xfId="0" applyNumberFormat="1" applyFont="1" applyBorder="1" applyAlignment="1">
      <alignment horizontal="center" vertical="center" wrapText="1"/>
    </xf>
    <xf numFmtId="167" fontId="7" fillId="0" borderId="27" xfId="2" applyFont="1" applyBorder="1" applyAlignment="1">
      <alignment vertical="center"/>
    </xf>
    <xf numFmtId="167" fontId="7" fillId="0" borderId="27" xfId="2" applyFont="1" applyBorder="1" applyAlignment="1">
      <alignment horizontal="center" vertical="center" wrapText="1"/>
    </xf>
    <xf numFmtId="0" fontId="7" fillId="0" borderId="27" xfId="0" applyFont="1" applyBorder="1" applyAlignment="1">
      <alignment horizontal="center" vertical="center"/>
    </xf>
    <xf numFmtId="167" fontId="7" fillId="0" borderId="27" xfId="2" applyFont="1" applyBorder="1" applyAlignment="1">
      <alignment horizontal="center" vertical="center"/>
    </xf>
    <xf numFmtId="167" fontId="7" fillId="29" borderId="28" xfId="2" applyFont="1" applyFill="1" applyBorder="1" applyAlignment="1">
      <alignment horizontal="center" vertical="center"/>
    </xf>
    <xf numFmtId="170" fontId="7" fillId="0" borderId="27" xfId="0" applyNumberFormat="1" applyFont="1" applyBorder="1" applyAlignment="1">
      <alignment horizontal="center" vertical="center"/>
    </xf>
    <xf numFmtId="170" fontId="7" fillId="29" borderId="28" xfId="0" applyNumberFormat="1" applyFont="1" applyFill="1" applyBorder="1" applyAlignment="1">
      <alignment horizontal="center" vertical="center"/>
    </xf>
    <xf numFmtId="167" fontId="8" fillId="0" borderId="27" xfId="2" applyFont="1" applyBorder="1" applyAlignment="1">
      <alignment horizontal="center" vertical="center" wrapText="1"/>
    </xf>
    <xf numFmtId="0" fontId="2" fillId="0" borderId="27" xfId="0" applyFont="1" applyBorder="1" applyAlignment="1">
      <alignment horizontal="center" vertical="center"/>
    </xf>
    <xf numFmtId="4" fontId="7" fillId="0" borderId="0" xfId="0" applyNumberFormat="1" applyFont="1" applyAlignment="1">
      <alignment horizontal="left" vertical="center" wrapText="1"/>
    </xf>
    <xf numFmtId="0" fontId="12" fillId="0" borderId="0" xfId="0" applyFont="1" applyAlignment="1">
      <alignment horizontal="left" vertical="center"/>
    </xf>
    <xf numFmtId="164" fontId="2" fillId="0" borderId="0" xfId="0" applyNumberFormat="1" applyFont="1" applyAlignment="1">
      <alignment vertical="center" wrapText="1"/>
    </xf>
    <xf numFmtId="167" fontId="3" fillId="30" borderId="29" xfId="2" applyFont="1" applyFill="1" applyAlignment="1">
      <alignment horizontal="center" vertical="center" wrapText="1"/>
    </xf>
    <xf numFmtId="0" fontId="7" fillId="0" borderId="27" xfId="0" applyFont="1" applyBorder="1" applyAlignment="1">
      <alignment horizontal="left" vertical="center" wrapText="1"/>
    </xf>
    <xf numFmtId="0" fontId="7" fillId="0" borderId="30" xfId="0" applyFont="1" applyBorder="1" applyAlignment="1">
      <alignment horizontal="left" vertical="center" wrapText="1"/>
    </xf>
    <xf numFmtId="0" fontId="7" fillId="0" borderId="31" xfId="0" applyFont="1" applyBorder="1" applyAlignment="1">
      <alignment horizontal="left" vertical="center" wrapText="1"/>
    </xf>
    <xf numFmtId="0" fontId="9" fillId="0" borderId="27" xfId="0" applyFont="1" applyBorder="1" applyAlignment="1">
      <alignment horizontal="left" vertical="center" wrapText="1"/>
    </xf>
    <xf numFmtId="0" fontId="7" fillId="0" borderId="27" xfId="0" applyFont="1" applyBorder="1" applyAlignment="1">
      <alignment horizontal="right" vertical="center" wrapText="1"/>
    </xf>
    <xf numFmtId="0" fontId="9" fillId="0" borderId="30" xfId="0" applyFont="1" applyBorder="1" applyAlignment="1">
      <alignment horizontal="left" vertical="center" wrapText="1"/>
    </xf>
    <xf numFmtId="0" fontId="9" fillId="0" borderId="31" xfId="0" applyFont="1" applyBorder="1" applyAlignment="1">
      <alignment horizontal="left" vertical="center" wrapText="1"/>
    </xf>
    <xf numFmtId="4" fontId="11" fillId="30" borderId="29" xfId="0" applyNumberFormat="1" applyFont="1" applyFill="1" applyAlignment="1">
      <alignment horizontal="left" vertical="center" wrapText="1"/>
    </xf>
    <xf numFmtId="4" fontId="2" fillId="0" borderId="0" xfId="0" applyNumberFormat="1" applyFont="1" applyAlignment="1">
      <alignment horizontal="center" vertical="center" wrapText="1"/>
    </xf>
    <xf numFmtId="4" fontId="7" fillId="0" borderId="27" xfId="0" applyNumberFormat="1" applyFont="1" applyBorder="1" applyAlignment="1">
      <alignment horizontal="right" vertical="center" wrapText="1"/>
    </xf>
    <xf numFmtId="0" fontId="7" fillId="0" borderId="0" xfId="0" applyFont="1" applyAlignment="1">
      <alignment horizontal="center"/>
    </xf>
    <xf numFmtId="0" fontId="7" fillId="0" borderId="0" xfId="0" applyFont="1" applyAlignment="1">
      <alignment horizontal="center" wrapText="1"/>
    </xf>
    <xf numFmtId="0" fontId="8" fillId="33" borderId="32" xfId="0" applyFont="1" applyFill="1" applyAlignment="1">
      <alignment horizontal="left" vertical="center" wrapText="1"/>
    </xf>
    <xf numFmtId="0" fontId="7" fillId="33" borderId="32" xfId="0" applyFont="1" applyFill="1" applyAlignment="1">
      <alignment horizontal="left" vertical="center"/>
    </xf>
  </cellXfs>
  <cellStyles count="50">
    <cellStyle name="Normal" xfId="0" builtinId="0" customBuiltin="1"/>
    <cellStyle name="Percent" xfId="1" builtinId="5" customBuiltin="1"/>
    <cellStyle name="Currency" xfId="2" builtinId="4" customBuiltin="1"/>
    <cellStyle name="Currency [0]" xfId="3" builtinId="7" customBuiltin="1"/>
    <cellStyle name="Comma" xfId="4" builtinId="3" customBuiltin="1"/>
    <cellStyle name="Comma [0]" xfId="5" builtinId="6" customBuiltin="1"/>
    <cellStyle name="20% — акцент1" xfId="6"/>
    <cellStyle name="20% — акцент2" xfId="7"/>
    <cellStyle name="20% — акцент3" xfId="8"/>
    <cellStyle name="20% — акцент4" xfId="9"/>
    <cellStyle name="20% — акцент5" xfId="10"/>
    <cellStyle name="20% — акцент6" xfId="11"/>
    <cellStyle name="40% — акцент1" xfId="12"/>
    <cellStyle name="40% — акцент2" xfId="13"/>
    <cellStyle name="40% — акцент3" xfId="14"/>
    <cellStyle name="40% — акцент4" xfId="15"/>
    <cellStyle name="40% — акцент5" xfId="16"/>
    <cellStyle name="40% — акцент6" xfId="17"/>
    <cellStyle name="60% — акцент1" xfId="18"/>
    <cellStyle name="60% — акцент2" xfId="19"/>
    <cellStyle name="60% — акцент3" xfId="20"/>
    <cellStyle name="60% — акцент4" xfId="21"/>
    <cellStyle name="60% — акцент5" xfId="22"/>
    <cellStyle name="60% — акцент6" xfId="23"/>
    <cellStyle name="Accent1" xfId="24"/>
    <cellStyle name="Accent2" xfId="25"/>
    <cellStyle name="Accent3" xfId="26"/>
    <cellStyle name="Accent4" xfId="27"/>
    <cellStyle name="Accent5" xfId="28"/>
    <cellStyle name="Accent6" xfId="29"/>
    <cellStyle name="Input" xfId="30"/>
    <cellStyle name="Output" xfId="31"/>
    <cellStyle name="Calculation" xfId="32"/>
    <cellStyle name="Hyperlink" xfId="33" builtinId="8" customBuiltin="1"/>
    <cellStyle name="Heading 1" xfId="34"/>
    <cellStyle name="Heading 2" xfId="35"/>
    <cellStyle name="Heading 3" xfId="36"/>
    <cellStyle name="Heading 4" xfId="37"/>
    <cellStyle name="Заметка" xfId="38"/>
    <cellStyle name="Итог" xfId="39"/>
    <cellStyle name="Check Cell" xfId="40"/>
    <cellStyle name="Title" xfId="41"/>
    <cellStyle name="Neutral" xfId="42"/>
    <cellStyle name="Обычный 2" xfId="43"/>
    <cellStyle name="Bad" xfId="44"/>
    <cellStyle name="Explanatory Text" xfId="45"/>
    <cellStyle name="Followed Hyperlink" xfId="46" builtinId="9" customBuiltin="1"/>
    <cellStyle name="Linked Cell" xfId="47"/>
    <cellStyle name="Warning Text" xfId="48"/>
    <cellStyle name="Good" xfId="49"/>
  </cellStyles>
  <tableStyles count="0"/>
  <extLst>
    <ext uri="smNativeData">
      <pm:charStyles xmlns:pm="smNativeData" id="1758579870" count="1">
        <pm:charStyle name="Обычный" fontId="0" Id="1"/>
      </pm:charStyles>
      <pm:colors xmlns:pm="smNativeData" id="1758579870" count="23">
        <pm:color name="Цвет 24" rgb="DD0806"/>
        <pm:color name="Синий индиго" rgb="333399"/>
        <pm:color name="Ярко-оранжевый" rgb="FF9900"/>
        <pm:color name="Коричневый 1" rgb="993300"/>
        <pm:color name="Цвет 28" rgb="800080"/>
        <pm:color name="Цвет 29" rgb="F20884"/>
        <pm:color name="Цвет 30" rgb="808080"/>
        <pm:color name="Цвет 31" rgb="006411"/>
        <pm:color name="Пастельный голубой" rgb="CCCCFF"/>
        <pm:color name="Сиреневый" rgb="FF99CC"/>
        <pm:color name="Светло-зеленый" rgb="CCFFCC"/>
        <pm:color name="Светло-голубой" rgb="CCFFFF"/>
        <pm:color name="Светло-коричневый" rgb="FFCC99"/>
        <pm:color name="Коралловый" rgb="FF8080"/>
        <pm:color name="Цвет 38" rgb="1FB714"/>
        <pm:color name="Бледно-голубой" rgb="99CCFF"/>
        <pm:color name="Цвет морской волны" rgb="33CCCC"/>
        <pm:color name="Цвет 41" rgb="90713A"/>
        <pm:color name="Сизый" rgb="666699"/>
        <pm:color name="Оранжевый" rgb="FF6600"/>
        <pm:color name="Слоновая кость" rgb="FFFFCC"/>
        <pm:color name="Цвет 45" rgb="969696"/>
        <pm:color name="Светло-желтый" rgb="FFFF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s>
</file>

<file path=xl/drawings/_rels/drawing1.xml.rels><?xml version="1.0" encoding="UTF-8" standalone="yes" ?>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95250</xdr:colOff>
      <xdr:row>0</xdr:row>
      <xdr:rowOff>61595</xdr:rowOff>
    </xdr:from>
    <xdr:to>
      <xdr:col>1</xdr:col>
      <xdr:colOff>1360805</xdr:colOff>
      <xdr:row>4</xdr:row>
      <xdr:rowOff>125095</xdr:rowOff>
    </xdr:to>
    <xdr:pic macro="">
      <xdr:nvPicPr>
        <xdr:cNvPr id="3" name="Рисунок 0" descr="Шапка новая 1.jpg"/>
        <xdr:cNvPicPr>
          <a:picLocks noChangeAspect="1"/>
          <a:extLst>
            <a:ext uri="smNativeData">
              <pm:smNativeData xmlns:pm="smNativeData" val="SMDATA_13_nszRaB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BDAAAABAAAAAAAAAAAAAAAAAAAAAAAAAAHgAAAGgAAAAAAAAAAAAAAAAAAAAAAAAAAAAAABAnAAAQJwAAAAAAAAAAAAAAAAAAAAAAAAAAAAAAAAAAAAAAAAAAAAAUAAAAAAAAAMDA/wAAAAAAZAAAADIAAAAAAAAAZAAAAAAAAAB/f38ACgAAACEAAAAwAAAALAAAAAAAAAAAAAAADAH/AAQAAAABAAAAQAJIApYAAABhAAAAJAoAAKUKAAAAAAAA"/>
            </a:ext>
          </a:extLst>
        </xdr:cNvPicPr>
      </xdr:nvPicPr>
      <xdr:blipFill>
        <a:blip xmlns:r="http://schemas.openxmlformats.org/officeDocument/2006/relationships" r:embed="rId1"/>
        <a:stretch>
          <a:fillRect/>
        </a:stretch>
      </xdr:blipFill>
      <xdr:spPr>
        <a:xfrm>
          <a:off x="95250" y="61595"/>
          <a:ext cx="1648460" cy="1730375"/>
        </a:xfrm>
        <a:prstGeom prst="rect">
          <a:avLst/>
        </a:prstGeom>
        <a:noFill/>
        <a:ln w="12700" cap="flat">
          <a:noFill/>
          <a:prstDash val="solid"/>
          <a:headEnd type="none" w="med" len="med"/>
          <a:tailEnd type="none" w="med" len="med"/>
        </a:ln>
        <a:effectLst/>
      </xdr:spPr>
    </xdr:pic>
    <xdr:clientData/>
  </xdr:twoCellAnchor>
  <xdr:twoCellAnchor>
    <xdr:from>
      <xdr:col>0</xdr:col>
      <xdr:colOff>0</xdr:colOff>
      <xdr:row>59</xdr:row>
      <xdr:rowOff>0</xdr:rowOff>
    </xdr:from>
    <xdr:to>
      <xdr:col>8</xdr:col>
      <xdr:colOff>762000</xdr:colOff>
      <xdr:row>67</xdr:row>
      <xdr:rowOff>50165</xdr:rowOff>
    </xdr:to>
    <xdr:pic macro="">
      <xdr:nvPicPr>
        <xdr:cNvPr id="2" name="Object 96"/>
        <xdr:cNvPicPr>
          <a:picLocks noChangeAspect="1"/>
          <a:extLst>
            <a:ext uri="smNativeData">
              <pm:smNativeData xmlns:pm="smNativeData" val="SMDATA_13_nszRaB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Dj2g0GDAAAABAAAAAAAAAAAAAAAAAAAAAAAAAAHgAAAGgAAAAAAAAAAAAAAAAAAAAAAAAAAAAAABAnAAAQJwAAAAAAAAAAAAAAAAAAAAAAAAAAAAAAAAAAAAAAAAAAAAAUAAAAAAAAAMDA/wAAAAAAZAAAADIAAAAAAAAAZAAAAAAAAAB/f38ACgAAACEAAAAwAAAALAAAADsAAAAAAAAAAAAAAEMAAAAIAAAAFQF2AgAAAAClwQAAKz4AAG8JAAAAAAAA"/>
            </a:ext>
          </a:extLst>
        </xdr:cNvPicPr>
      </xdr:nvPicPr>
      <xdr:blipFill>
        <a:blip xmlns:r="http://schemas.openxmlformats.org/officeDocument/2006/relationships" r:embed="rId2"/>
        <a:stretch>
          <a:fillRect/>
        </a:stretch>
      </xdr:blipFill>
      <xdr:spPr>
        <a:xfrm>
          <a:off x="0" y="31478855"/>
          <a:ext cx="10106025" cy="1533525"/>
        </a:xfrm>
        <a:prstGeom prst="rect">
          <a:avLst/>
        </a:prstGeom>
        <a:noFill/>
        <a:ln w="12700" cap="flat">
          <a:noFill/>
          <a:prstDash val="solid"/>
          <a:headEnd type="none" w="med" len="med"/>
          <a:tailEnd type="none" w="med" len="med"/>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Cyr"/>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pageSetUpPr fitToPage="1"/>
  </sheetPr>
  <dimension ref="A1:O59"/>
  <sheetViews>
    <sheetView tabSelected="1" view="normal" topLeftCell="A51" workbookViewId="0">
      <selection activeCell="L57" sqref="L57"/>
    </sheetView>
  </sheetViews>
  <sheetFormatPr baseColWidth="10" defaultColWidth="11.423423" defaultRowHeight="14.60"/>
  <cols>
    <col min="1" max="1" width="5.432432" customWidth="1" style="53"/>
    <col min="2" max="2" width="33.855856" customWidth="1" style="53"/>
    <col min="3" max="3" width="28.000000" customWidth="1" style="53"/>
    <col min="4" max="4" width="8.432432" customWidth="1" style="53"/>
    <col min="5" max="5" width="9.711712" customWidth="1" style="53"/>
    <col min="6" max="8" width="15.711712" customWidth="1" style="53"/>
    <col min="9" max="9" width="17.567568" customWidth="1" style="53"/>
    <col min="10" max="10" width="6.432432" customWidth="1" style="53"/>
    <col min="11" max="11" width="3.144144" customWidth="1" style="53"/>
    <col min="12" max="12" width="17.144144" customWidth="1" style="59" outlineLevel="1"/>
    <col min="13" max="13" width="16.000000" customWidth="1" style="59" outlineLevel="1"/>
    <col min="14" max="14" width="25.432432" customWidth="1" style="53"/>
    <col min="15" max="15" width="12.144144" customWidth="1" style="53"/>
    <col min="16" max="256" width="11.432432" customWidth="1" style="53"/>
  </cols>
  <sheetData>
    <row r="1" spans="1:7" ht="18.50" customHeight="1">
      <c r="A1" s="50"/>
      <c r="B1" s="51"/>
      <c r="C1" s="52"/>
      <c r="D1" s="50"/>
      <c r="E1" s="50"/>
      <c r="F1" s="50"/>
      <c r="G1" s="50"/>
    </row>
    <row r="2" spans="1:9" ht="18.50" customHeight="1">
      <c r="A2" s="50"/>
      <c r="B2" s="51"/>
      <c r="C2" s="52"/>
      <c r="D2" s="50"/>
      <c r="E2" s="50"/>
      <c r="F2" s="50"/>
      <c r="G2" s="96"/>
      <c r="H2" s="97"/>
      <c r="I2" s="97"/>
    </row>
    <row r="3" spans="1:12" ht="40.75" customHeight="1">
      <c r="A3" s="54"/>
      <c r="B3" s="55"/>
      <c r="C3" s="56"/>
      <c r="D3" s="54"/>
      <c r="E3" s="54"/>
      <c r="F3" s="54"/>
      <c r="G3" s="97"/>
      <c r="H3" s="97"/>
      <c r="I3" s="97"/>
      <c r="L3" s="81"/>
    </row>
    <row r="4" spans="1:9" ht="53.50" customHeight="1">
      <c r="A4" s="54"/>
      <c r="B4" s="55"/>
      <c r="C4" s="56"/>
      <c r="D4" s="54"/>
      <c r="E4" s="54"/>
      <c r="F4" s="54"/>
      <c r="G4" s="97"/>
      <c r="H4" s="97"/>
      <c r="I4" s="97"/>
    </row>
    <row r="5" spans="1:13" s="58" customFormat="1" ht="17.50" customHeight="1">
      <c r="A5" s="94"/>
      <c r="B5" s="94"/>
      <c r="C5" s="94"/>
      <c r="D5" s="94"/>
      <c r="E5" s="94"/>
      <c r="F5" s="94"/>
      <c r="G5" s="94"/>
      <c r="H5" s="94"/>
      <c r="I5" s="94"/>
      <c r="L5" s="59"/>
      <c r="M5" s="59"/>
    </row>
    <row r="6" spans="1:13" s="58" customFormat="1" ht="23.25" customHeight="1">
      <c r="A6" s="94" t="s">
        <v>0</v>
      </c>
      <c r="B6" s="94"/>
      <c r="C6" s="94"/>
      <c r="D6" s="94"/>
      <c r="E6" s="94"/>
      <c r="F6" s="94"/>
      <c r="G6" s="94"/>
      <c r="H6" s="94"/>
      <c r="I6" s="94"/>
      <c r="L6" s="59"/>
      <c r="M6" s="59"/>
    </row>
    <row r="7" spans="1:13" s="57" customFormat="1" ht="16.50" customHeight="1">
      <c r="A7" s="95" t="s">
        <v>1</v>
      </c>
      <c r="B7" s="94"/>
      <c r="C7" s="94"/>
      <c r="D7" s="94"/>
      <c r="E7" s="94"/>
      <c r="F7" s="94"/>
      <c r="G7" s="94"/>
      <c r="H7" s="94"/>
      <c r="I7" s="94"/>
      <c r="L7" s="60"/>
      <c r="M7" s="60"/>
    </row>
    <row r="8" spans="1:9" ht="13.75" customHeight="1">
      <c r="A8" s="94"/>
      <c r="B8" s="94"/>
      <c r="C8" s="94"/>
      <c r="D8" s="94"/>
      <c r="E8" s="94"/>
      <c r="F8" s="94"/>
      <c r="G8" s="94"/>
      <c r="H8" s="94"/>
      <c r="I8" s="94"/>
    </row>
    <row r="9" spans="1:13" ht="13.75" customHeight="1">
      <c r="A9" s="57"/>
      <c r="B9" s="57"/>
      <c r="C9" s="57"/>
      <c r="D9" s="57"/>
      <c r="E9" s="57"/>
      <c r="F9" s="57"/>
      <c r="G9" s="57"/>
      <c r="H9" s="57"/>
      <c r="I9" s="57"/>
      <c r="L9" s="61"/>
      <c r="M9" s="61"/>
    </row>
    <row r="10" spans="1:9" ht="14.75" customHeight="1">
      <c r="A10" s="69" t="s">
        <v>2</v>
      </c>
      <c r="B10" s="69" t="s">
        <v>3</v>
      </c>
      <c r="C10" s="69"/>
      <c r="D10" s="69" t="s">
        <v>4</v>
      </c>
      <c r="E10" s="69" t="s">
        <v>5</v>
      </c>
      <c r="F10" s="70" t="s">
        <v>6</v>
      </c>
      <c r="G10" s="70"/>
      <c r="H10" s="70"/>
      <c r="I10" s="70" t="s">
        <v>7</v>
      </c>
    </row>
    <row r="11" spans="1:13">
      <c r="A11" s="69"/>
      <c r="B11" s="69"/>
      <c r="C11" s="69"/>
      <c r="D11" s="69"/>
      <c r="E11" s="69"/>
      <c r="F11" s="70" t="s">
        <v>8</v>
      </c>
      <c r="G11" s="70" t="s">
        <v>9</v>
      </c>
      <c r="H11" s="70" t="s">
        <v>10</v>
      </c>
      <c r="I11" s="70"/>
      <c r="L11" s="59" t="s">
        <v>11</v>
      </c>
      <c r="M11" s="59" t="s">
        <v>12</v>
      </c>
    </row>
    <row r="12" spans="1:9" ht="14.75" customHeight="1">
      <c r="A12" s="69"/>
      <c r="B12" s="87" t="s">
        <v>13</v>
      </c>
      <c r="C12" s="87"/>
      <c r="D12" s="69"/>
      <c r="E12" s="69"/>
      <c r="F12" s="70"/>
      <c r="G12" s="70"/>
      <c r="H12" s="70"/>
      <c r="I12" s="70"/>
    </row>
    <row r="13" spans="1:15" s="62" customFormat="1" ht="56.25" customHeight="1">
      <c r="A13" s="69" t="n">
        <v>1</v>
      </c>
      <c r="B13" s="84" t="s">
        <v>14</v>
      </c>
      <c r="C13" s="84"/>
      <c r="D13" s="69" t="n">
        <v>1</v>
      </c>
      <c r="E13" s="69" t="s">
        <v>15</v>
      </c>
      <c r="F13" s="71" t="n">
        <v>175690</v>
      </c>
      <c r="G13" s="72" t="n">
        <v>156000</v>
      </c>
      <c r="H13" s="72">
        <f>F13+G13</f>
        <v>331690</v>
      </c>
      <c r="I13" s="72">
        <f>H13*D13</f>
        <v>331690</v>
      </c>
      <c r="L13" s="63">
        <f>F13*D13</f>
        <v>175690</v>
      </c>
      <c r="M13" s="63">
        <f>G13*D13</f>
        <v>156000</v>
      </c>
      <c r="N13" s="82"/>
      <c r="O13" s="66"/>
    </row>
    <row r="14" spans="1:15" s="62" customFormat="1" ht="52.50" customHeight="1">
      <c r="A14" s="69" t="n">
        <v>2</v>
      </c>
      <c r="B14" s="84" t="s">
        <v>16</v>
      </c>
      <c r="C14" s="84"/>
      <c r="D14" s="69" t="n">
        <v>1</v>
      </c>
      <c r="E14" s="69" t="s">
        <v>15</v>
      </c>
      <c r="F14" s="71" t="n">
        <v>39680</v>
      </c>
      <c r="G14" s="72" t="n">
        <v>25380</v>
      </c>
      <c r="H14" s="72">
        <f>F14+G14</f>
        <v>65060</v>
      </c>
      <c r="I14" s="72">
        <f>H14*D14</f>
        <v>65060</v>
      </c>
      <c r="L14" s="63">
        <f>F14*D14</f>
        <v>39680</v>
      </c>
      <c r="M14" s="63">
        <f>G14*D14</f>
        <v>25380</v>
      </c>
      <c r="N14" s="82"/>
      <c r="O14" s="66"/>
    </row>
    <row r="15" spans="1:15" s="62" customFormat="1" ht="42.75" customHeight="1">
      <c r="A15" s="69" t="n">
        <v>3</v>
      </c>
      <c r="B15" s="84" t="s">
        <v>17</v>
      </c>
      <c r="C15" s="84"/>
      <c r="D15" s="69" t="n">
        <v>1</v>
      </c>
      <c r="E15" s="69" t="s">
        <v>15</v>
      </c>
      <c r="F15" s="71" t="n">
        <v>48630</v>
      </c>
      <c r="G15" s="72" t="n">
        <v>37500</v>
      </c>
      <c r="H15" s="72">
        <f>F15+G15</f>
        <v>86130</v>
      </c>
      <c r="I15" s="72">
        <f>H15*D15</f>
        <v>86130</v>
      </c>
      <c r="L15" s="63">
        <f>F15*D15</f>
        <v>48630</v>
      </c>
      <c r="M15" s="63">
        <f>G15*D15</f>
        <v>37500</v>
      </c>
      <c r="N15" s="82"/>
      <c r="O15" s="66"/>
    </row>
    <row r="16" spans="1:15" ht="18" customHeight="1">
      <c r="A16" s="69"/>
      <c r="B16" s="87" t="s">
        <v>18</v>
      </c>
      <c r="C16" s="87"/>
      <c r="D16" s="73"/>
      <c r="E16" s="73"/>
      <c r="F16" s="74"/>
      <c r="G16" s="75"/>
      <c r="H16" s="72"/>
      <c r="I16" s="72"/>
      <c r="L16" s="63">
        <f>F16*D16</f>
        <v>0</v>
      </c>
      <c r="M16" s="63">
        <f>G16*D16</f>
        <v>0</v>
      </c>
      <c r="N16" s="66"/>
      <c r="O16" s="66"/>
    </row>
    <row r="17" spans="1:15" ht="27.50" customHeight="1">
      <c r="A17" s="69" t="n">
        <v>4</v>
      </c>
      <c r="B17" s="85" t="s">
        <v>19</v>
      </c>
      <c r="C17" s="86"/>
      <c r="D17" s="73" t="n">
        <v>100</v>
      </c>
      <c r="E17" s="73" t="s">
        <v>20</v>
      </c>
      <c r="F17" s="75" t="n">
        <v>295.069999999999993</v>
      </c>
      <c r="G17" s="74" t="n">
        <v>210</v>
      </c>
      <c r="H17" s="72">
        <f>F17+G17</f>
        <v>505.069999999999993</v>
      </c>
      <c r="I17" s="72">
        <f>H17*D17</f>
        <v>50507</v>
      </c>
      <c r="L17" s="63">
        <f>F17*D17</f>
        <v>29507</v>
      </c>
      <c r="M17" s="63">
        <f>G17*D17</f>
        <v>21000</v>
      </c>
      <c r="N17" s="66"/>
      <c r="O17" s="66"/>
    </row>
    <row r="18" spans="1:15" ht="27.50" customHeight="1">
      <c r="A18" s="69" t="n">
        <v>5</v>
      </c>
      <c r="B18" s="85" t="s">
        <v>21</v>
      </c>
      <c r="C18" s="86"/>
      <c r="D18" s="73" t="n">
        <v>680</v>
      </c>
      <c r="E18" s="73" t="s">
        <v>20</v>
      </c>
      <c r="F18" s="75" t="n">
        <v>130.280000000000001</v>
      </c>
      <c r="G18" s="74" t="n">
        <v>135</v>
      </c>
      <c r="H18" s="72">
        <f>F18+G18</f>
        <v>265.279999999999973</v>
      </c>
      <c r="I18" s="72">
        <f>H18*D18</f>
        <v>180390.399999999994</v>
      </c>
      <c r="L18" s="63">
        <f>F18*D18</f>
        <v>88590.3999999999942</v>
      </c>
      <c r="M18" s="63">
        <f>G18*D18</f>
        <v>91800</v>
      </c>
      <c r="N18" s="66"/>
      <c r="O18" s="66"/>
    </row>
    <row r="19" spans="1:15" ht="27.50" customHeight="1">
      <c r="A19" s="69" t="n">
        <v>6</v>
      </c>
      <c r="B19" s="85" t="s">
        <v>22</v>
      </c>
      <c r="C19" s="86"/>
      <c r="D19" s="73" t="n">
        <v>750</v>
      </c>
      <c r="E19" s="73" t="s">
        <v>20</v>
      </c>
      <c r="F19" s="75" t="n">
        <v>90.5</v>
      </c>
      <c r="G19" s="74" t="n">
        <v>135</v>
      </c>
      <c r="H19" s="72">
        <f>F19+G19</f>
        <v>225.5</v>
      </c>
      <c r="I19" s="72">
        <f>H19*D19</f>
        <v>169125</v>
      </c>
      <c r="L19" s="63">
        <f>F19*D19</f>
        <v>67875</v>
      </c>
      <c r="M19" s="63">
        <f>G19*D19</f>
        <v>101250</v>
      </c>
      <c r="N19" s="66"/>
      <c r="O19" s="66"/>
    </row>
    <row r="20" spans="1:15" ht="27.50" customHeight="1">
      <c r="A20" s="69" t="n">
        <v>7</v>
      </c>
      <c r="B20" s="85" t="s">
        <v>23</v>
      </c>
      <c r="C20" s="86"/>
      <c r="D20" s="73" t="n">
        <v>180</v>
      </c>
      <c r="E20" s="73" t="s">
        <v>20</v>
      </c>
      <c r="F20" s="75" t="n">
        <v>25.5</v>
      </c>
      <c r="G20" s="74" t="n">
        <v>135</v>
      </c>
      <c r="H20" s="72">
        <f>F20+G20</f>
        <v>160.5</v>
      </c>
      <c r="I20" s="72">
        <f>H20*D20</f>
        <v>28890</v>
      </c>
      <c r="L20" s="63">
        <f>F20*D20</f>
        <v>4590</v>
      </c>
      <c r="M20" s="63">
        <f>G20*D20</f>
        <v>24300</v>
      </c>
      <c r="N20" s="66"/>
      <c r="O20" s="66"/>
    </row>
    <row r="21" spans="1:15" ht="27.50" customHeight="1">
      <c r="A21" s="69" t="n">
        <v>8</v>
      </c>
      <c r="B21" s="85" t="s">
        <v>24</v>
      </c>
      <c r="C21" s="86"/>
      <c r="D21" s="73" t="n">
        <v>30</v>
      </c>
      <c r="E21" s="73" t="s">
        <v>20</v>
      </c>
      <c r="F21" s="75" t="n">
        <v>34.9099999999999966</v>
      </c>
      <c r="G21" s="74" t="n">
        <v>135</v>
      </c>
      <c r="H21" s="72">
        <f>F21+G21</f>
        <v>169.909999999999997</v>
      </c>
      <c r="I21" s="72">
        <f>H21*D21</f>
        <v>5097.30000000000018</v>
      </c>
      <c r="L21" s="63">
        <f>F21*D21</f>
        <v>1047.29999999999995</v>
      </c>
      <c r="M21" s="63">
        <f>G21*D21</f>
        <v>4050</v>
      </c>
      <c r="N21" s="66"/>
      <c r="O21" s="66"/>
    </row>
    <row r="22" spans="1:15" ht="27.50" customHeight="1">
      <c r="A22" s="69" t="n">
        <v>9</v>
      </c>
      <c r="B22" s="85" t="s">
        <v>25</v>
      </c>
      <c r="C22" s="86"/>
      <c r="D22" s="73" t="n">
        <v>915</v>
      </c>
      <c r="E22" s="73" t="s">
        <v>20</v>
      </c>
      <c r="F22" s="75" t="n">
        <v>57.3599999999999994</v>
      </c>
      <c r="G22" s="74" t="n">
        <v>135</v>
      </c>
      <c r="H22" s="72">
        <f>F22+G22</f>
        <v>192.360000000000014</v>
      </c>
      <c r="I22" s="72">
        <f>H22*D22</f>
        <v>176009.399999999994</v>
      </c>
      <c r="L22" s="63">
        <f>F22*D22</f>
        <v>52484.4000000000015</v>
      </c>
      <c r="M22" s="63">
        <f>G22*D22</f>
        <v>123525</v>
      </c>
      <c r="N22" s="66"/>
      <c r="O22" s="66"/>
    </row>
    <row r="23" spans="1:15" ht="27.50" customHeight="1">
      <c r="A23" s="69" t="n">
        <v>10</v>
      </c>
      <c r="B23" s="85" t="s">
        <v>26</v>
      </c>
      <c r="C23" s="86"/>
      <c r="D23" s="73" t="n">
        <v>60</v>
      </c>
      <c r="E23" s="73" t="s">
        <v>20</v>
      </c>
      <c r="F23" s="75" t="n">
        <v>105.989999999999995</v>
      </c>
      <c r="G23" s="74" t="n">
        <v>135</v>
      </c>
      <c r="H23" s="72">
        <f>F23+G23</f>
        <v>240.990000000000009</v>
      </c>
      <c r="I23" s="72">
        <f>H23*D23</f>
        <v>14459.3999999999996</v>
      </c>
      <c r="L23" s="63">
        <f>F23*D23</f>
        <v>6359.39999999999964</v>
      </c>
      <c r="M23" s="63">
        <f>G23*D23</f>
        <v>8100</v>
      </c>
      <c r="N23" s="66"/>
      <c r="O23" s="66"/>
    </row>
    <row r="24" spans="1:15" ht="27.50" customHeight="1">
      <c r="A24" s="69" t="n">
        <v>11</v>
      </c>
      <c r="B24" s="85" t="s">
        <v>27</v>
      </c>
      <c r="C24" s="86"/>
      <c r="D24" s="73" t="n">
        <v>10</v>
      </c>
      <c r="E24" s="73" t="s">
        <v>20</v>
      </c>
      <c r="F24" s="75" t="n">
        <v>154.649999999999977</v>
      </c>
      <c r="G24" s="74" t="n">
        <v>90</v>
      </c>
      <c r="H24" s="72">
        <f>F24+G24</f>
        <v>244.650000000000006</v>
      </c>
      <c r="I24" s="72">
        <f>H24*D24</f>
        <v>2446.5</v>
      </c>
      <c r="L24" s="63">
        <f>F24*D24</f>
        <v>1546.5</v>
      </c>
      <c r="M24" s="63">
        <f>G24*D24</f>
        <v>900</v>
      </c>
      <c r="N24" s="66"/>
      <c r="O24" s="66"/>
    </row>
    <row r="25" spans="1:15" ht="27.50" customHeight="1">
      <c r="A25" s="69" t="n">
        <v>12</v>
      </c>
      <c r="B25" s="85" t="s">
        <v>28</v>
      </c>
      <c r="C25" s="86"/>
      <c r="D25" s="73" t="n">
        <v>100</v>
      </c>
      <c r="E25" s="73" t="s">
        <v>20</v>
      </c>
      <c r="F25" s="75" t="n">
        <v>89.3100000000000023</v>
      </c>
      <c r="G25" s="74" t="n">
        <v>90</v>
      </c>
      <c r="H25" s="72">
        <f>F25+G25</f>
        <v>179.310000000000002</v>
      </c>
      <c r="I25" s="72">
        <f>H25*D25</f>
        <v>17931</v>
      </c>
      <c r="L25" s="63">
        <f>F25*D25</f>
        <v>8931</v>
      </c>
      <c r="M25" s="63">
        <f>G25*D25</f>
        <v>9000</v>
      </c>
      <c r="N25" s="66"/>
      <c r="O25" s="66"/>
    </row>
    <row r="26" spans="1:15" ht="27.50" customHeight="1">
      <c r="A26" s="69" t="n">
        <v>13</v>
      </c>
      <c r="B26" s="85" t="s">
        <v>29</v>
      </c>
      <c r="C26" s="86"/>
      <c r="D26" s="73" t="n">
        <v>25</v>
      </c>
      <c r="E26" s="73" t="s">
        <v>20</v>
      </c>
      <c r="F26" s="75" t="n">
        <v>61.5900000000000034</v>
      </c>
      <c r="G26" s="74" t="n">
        <v>90</v>
      </c>
      <c r="H26" s="72">
        <f>F26+G26</f>
        <v>151.590000000000003</v>
      </c>
      <c r="I26" s="72">
        <f>H26*D26</f>
        <v>3789.75</v>
      </c>
      <c r="L26" s="63">
        <f>F26*D26</f>
        <v>1539.75</v>
      </c>
      <c r="M26" s="63">
        <f>G26*D26</f>
        <v>2250</v>
      </c>
      <c r="N26" s="66"/>
      <c r="O26" s="66"/>
    </row>
    <row r="27" spans="1:15" ht="27.50" customHeight="1">
      <c r="A27" s="69" t="n">
        <v>14</v>
      </c>
      <c r="B27" s="85" t="s">
        <v>30</v>
      </c>
      <c r="C27" s="86"/>
      <c r="D27" s="73" t="n">
        <v>40</v>
      </c>
      <c r="E27" s="73" t="s">
        <v>20</v>
      </c>
      <c r="F27" s="75" t="n">
        <v>39.9600000000000009</v>
      </c>
      <c r="G27" s="74" t="n">
        <v>90</v>
      </c>
      <c r="H27" s="72">
        <f>F27+G27</f>
        <v>129.960000000000008</v>
      </c>
      <c r="I27" s="72">
        <f>H27*D27</f>
        <v>5198.39999999999964</v>
      </c>
      <c r="L27" s="63">
        <f>F27*D27</f>
        <v>1598.40000000000009</v>
      </c>
      <c r="M27" s="63">
        <f>G27*D27</f>
        <v>3600</v>
      </c>
      <c r="N27" s="66"/>
      <c r="O27" s="66"/>
    </row>
    <row r="28" spans="1:15" ht="27.50" customHeight="1">
      <c r="A28" s="69" t="n">
        <v>15</v>
      </c>
      <c r="B28" s="84" t="s">
        <v>31</v>
      </c>
      <c r="C28" s="84"/>
      <c r="D28" s="73" t="n">
        <v>200</v>
      </c>
      <c r="E28" s="73" t="s">
        <v>20</v>
      </c>
      <c r="F28" s="75" t="n">
        <v>80.3400000000000034</v>
      </c>
      <c r="G28" s="74" t="n">
        <v>33</v>
      </c>
      <c r="H28" s="72">
        <f>F28+G28</f>
        <v>113.340000000000003</v>
      </c>
      <c r="I28" s="72">
        <f>H28*D28</f>
        <v>22668</v>
      </c>
      <c r="L28" s="63">
        <f>F28*D28</f>
        <v>16068</v>
      </c>
      <c r="M28" s="63">
        <f>G28*D28</f>
        <v>6600</v>
      </c>
      <c r="N28" s="66"/>
      <c r="O28" s="66"/>
    </row>
    <row r="29" spans="1:15" ht="27.50" customHeight="1">
      <c r="A29" s="69" t="n">
        <v>16</v>
      </c>
      <c r="B29" s="84" t="s">
        <v>32</v>
      </c>
      <c r="C29" s="84"/>
      <c r="D29" s="73" t="n">
        <v>100</v>
      </c>
      <c r="E29" s="73" t="s">
        <v>20</v>
      </c>
      <c r="F29" s="75" t="n">
        <v>38.2800000000000011</v>
      </c>
      <c r="G29" s="74" t="n">
        <v>33</v>
      </c>
      <c r="H29" s="72">
        <f>F29+G29</f>
        <v>71.2800000000000011</v>
      </c>
      <c r="I29" s="72">
        <f>H29*D29</f>
        <v>7128</v>
      </c>
      <c r="L29" s="63">
        <f>F29*D29</f>
        <v>3828</v>
      </c>
      <c r="M29" s="63">
        <f>G29*D29</f>
        <v>3300</v>
      </c>
      <c r="N29" s="66"/>
      <c r="O29" s="66"/>
    </row>
    <row r="30" spans="1:15" ht="27.50" customHeight="1">
      <c r="A30" s="69" t="n">
        <v>17</v>
      </c>
      <c r="B30" s="84" t="s">
        <v>33</v>
      </c>
      <c r="C30" s="84"/>
      <c r="D30" s="73" t="n">
        <v>600</v>
      </c>
      <c r="E30" s="73" t="s">
        <v>20</v>
      </c>
      <c r="F30" s="75" t="n">
        <v>25.0599999999999987</v>
      </c>
      <c r="G30" s="74" t="n">
        <v>33</v>
      </c>
      <c r="H30" s="72">
        <f>F30+G30</f>
        <v>58.0600000000000023</v>
      </c>
      <c r="I30" s="72">
        <f>H30*D30</f>
        <v>34836</v>
      </c>
      <c r="L30" s="63">
        <f>F30*D30</f>
        <v>15036</v>
      </c>
      <c r="M30" s="63">
        <f>G30*D30</f>
        <v>19800</v>
      </c>
      <c r="N30" s="66"/>
      <c r="O30" s="66"/>
    </row>
    <row r="31" spans="1:15" ht="27.50" customHeight="1">
      <c r="A31" s="69" t="n">
        <v>18</v>
      </c>
      <c r="B31" s="84" t="s">
        <v>34</v>
      </c>
      <c r="C31" s="84"/>
      <c r="D31" s="73" t="n">
        <v>700</v>
      </c>
      <c r="E31" s="73" t="s">
        <v>20</v>
      </c>
      <c r="F31" s="75" t="n">
        <v>20.5100000000000016</v>
      </c>
      <c r="G31" s="74" t="n">
        <v>33</v>
      </c>
      <c r="H31" s="72">
        <f>F31+G31</f>
        <v>53.509999999999998</v>
      </c>
      <c r="I31" s="72">
        <f>H31*D30</f>
        <v>32106</v>
      </c>
      <c r="L31" s="63">
        <f>F31*D31</f>
        <v>14357</v>
      </c>
      <c r="M31" s="63">
        <f>G31*D31</f>
        <v>23100</v>
      </c>
      <c r="N31" s="66"/>
      <c r="O31" s="66"/>
    </row>
    <row r="32" spans="1:15" ht="27.50" customHeight="1">
      <c r="A32" s="69" t="n">
        <v>19</v>
      </c>
      <c r="B32" s="84" t="s">
        <v>35</v>
      </c>
      <c r="C32" s="84"/>
      <c r="D32" s="73" t="n">
        <v>300</v>
      </c>
      <c r="E32" s="73" t="s">
        <v>20</v>
      </c>
      <c r="F32" s="75" t="n">
        <v>33.9299999999999997</v>
      </c>
      <c r="G32" s="74" t="n">
        <v>33</v>
      </c>
      <c r="H32" s="72">
        <f>F32+G32</f>
        <v>66.9300000000000068</v>
      </c>
      <c r="I32" s="72">
        <f>H32*D31</f>
        <v>46851</v>
      </c>
      <c r="L32" s="63">
        <f>F32*D32</f>
        <v>10179</v>
      </c>
      <c r="M32" s="63">
        <f>G32*D32</f>
        <v>9900</v>
      </c>
      <c r="N32" s="66"/>
      <c r="O32" s="66"/>
    </row>
    <row r="33" spans="1:15" ht="27.50" customHeight="1">
      <c r="A33" s="69" t="n">
        <v>20</v>
      </c>
      <c r="B33" s="84" t="s">
        <v>36</v>
      </c>
      <c r="C33" s="84"/>
      <c r="D33" s="73" t="n">
        <v>100</v>
      </c>
      <c r="E33" s="73" t="s">
        <v>20</v>
      </c>
      <c r="F33" s="75" t="n">
        <v>43.3699999999999974</v>
      </c>
      <c r="G33" s="74" t="n">
        <v>33</v>
      </c>
      <c r="H33" s="72">
        <f>F33+G33</f>
        <v>76.3700000000000045</v>
      </c>
      <c r="I33" s="72">
        <f>H33*D32</f>
        <v>22911</v>
      </c>
      <c r="L33" s="63">
        <f>F33*D33</f>
        <v>4337</v>
      </c>
      <c r="M33" s="63">
        <f>G33*D33</f>
        <v>3300</v>
      </c>
      <c r="N33" s="66"/>
      <c r="O33" s="66"/>
    </row>
    <row r="34" spans="1:15" ht="38.25" customHeight="1">
      <c r="A34" s="69" t="n">
        <v>21</v>
      </c>
      <c r="B34" s="84" t="s">
        <v>37</v>
      </c>
      <c r="C34" s="84"/>
      <c r="D34" s="73" t="n">
        <v>375</v>
      </c>
      <c r="E34" s="73" t="s">
        <v>20</v>
      </c>
      <c r="F34" s="75" t="n">
        <v>44.0399999999999991</v>
      </c>
      <c r="G34" s="74" t="n">
        <v>650</v>
      </c>
      <c r="H34" s="72">
        <f>F34+G34</f>
        <v>694.039999999999964</v>
      </c>
      <c r="I34" s="72">
        <f>H34*D34</f>
        <v>260265</v>
      </c>
      <c r="L34" s="63">
        <f>F34*D34</f>
        <v>16515</v>
      </c>
      <c r="M34" s="63">
        <f>G34*D34</f>
        <v>243750</v>
      </c>
      <c r="N34" s="66"/>
      <c r="O34" s="66"/>
    </row>
    <row r="35" spans="1:15" s="53" customFormat="1" ht="35.50" customHeight="1">
      <c r="A35" s="69" t="n">
        <v>22</v>
      </c>
      <c r="B35" s="84" t="s">
        <v>38</v>
      </c>
      <c r="C35" s="84"/>
      <c r="D35" s="73" t="n">
        <v>45</v>
      </c>
      <c r="E35" s="73" t="s">
        <v>15</v>
      </c>
      <c r="F35" s="74" t="n">
        <v>33.7000000000000028</v>
      </c>
      <c r="G35" s="75" t="n">
        <v>450</v>
      </c>
      <c r="H35" s="72">
        <f>F35+G35</f>
        <v>483.699999999999989</v>
      </c>
      <c r="I35" s="72">
        <f>H35*D35</f>
        <v>21766.5</v>
      </c>
      <c r="L35" s="63">
        <f>F35*D35</f>
        <v>1516.5</v>
      </c>
      <c r="M35" s="63">
        <f>G35*D35</f>
        <v>20250</v>
      </c>
      <c r="N35" s="66"/>
      <c r="O35" s="66"/>
    </row>
    <row r="36" spans="1:15" s="53" customFormat="1" ht="35.50" customHeight="1">
      <c r="A36" s="69" t="n">
        <v>23</v>
      </c>
      <c r="B36" s="84" t="s">
        <v>39</v>
      </c>
      <c r="C36" s="84"/>
      <c r="D36" s="73" t="n">
        <v>1000</v>
      </c>
      <c r="E36" s="79" t="s">
        <v>15</v>
      </c>
      <c r="F36" s="74" t="n">
        <v>48.1499999999999986</v>
      </c>
      <c r="G36" s="75" t="n">
        <v>84</v>
      </c>
      <c r="H36" s="72">
        <f>F36+G36</f>
        <v>132.150000000000006</v>
      </c>
      <c r="I36" s="72">
        <f>H36*D36</f>
        <v>132150</v>
      </c>
      <c r="L36" s="63">
        <f>F36*D36</f>
        <v>48150</v>
      </c>
      <c r="M36" s="63">
        <f>G36*D36</f>
        <v>84000</v>
      </c>
      <c r="N36" s="66"/>
      <c r="O36" s="66"/>
    </row>
    <row r="37" spans="1:15" s="53" customFormat="1" ht="35.50" customHeight="1">
      <c r="A37" s="69" t="n">
        <v>24</v>
      </c>
      <c r="B37" s="84" t="s">
        <v>40</v>
      </c>
      <c r="C37" s="84"/>
      <c r="D37" s="73" t="n">
        <v>5</v>
      </c>
      <c r="E37" s="73" t="s">
        <v>15</v>
      </c>
      <c r="F37" s="74" t="n">
        <v>245.099999999999994</v>
      </c>
      <c r="G37" s="75" t="n">
        <v>2200</v>
      </c>
      <c r="H37" s="72">
        <f>F37+G37</f>
        <v>2445.09999999999991</v>
      </c>
      <c r="I37" s="72">
        <f>H37*D37</f>
        <v>12225.5</v>
      </c>
      <c r="L37" s="63">
        <f>F37*D37</f>
        <v>1225.5</v>
      </c>
      <c r="M37" s="63">
        <f>G37*D37</f>
        <v>11000</v>
      </c>
      <c r="N37" s="66"/>
      <c r="O37" s="66"/>
    </row>
    <row r="38" spans="1:15" ht="41.25" customHeight="1">
      <c r="A38" s="69" t="n">
        <v>25</v>
      </c>
      <c r="B38" s="85" t="s">
        <v>41</v>
      </c>
      <c r="C38" s="86"/>
      <c r="D38" s="73" t="n">
        <v>220</v>
      </c>
      <c r="E38" s="79" t="s">
        <v>15</v>
      </c>
      <c r="F38" s="75" t="n">
        <v>0</v>
      </c>
      <c r="G38" s="75" t="n">
        <v>225</v>
      </c>
      <c r="H38" s="72">
        <f>F38+G38</f>
        <v>225</v>
      </c>
      <c r="I38" s="72">
        <f>H38*D38</f>
        <v>49500</v>
      </c>
      <c r="K38" s="65"/>
      <c r="L38" s="63">
        <f>F38*D38</f>
        <v>0</v>
      </c>
      <c r="M38" s="63">
        <f>G38*D38</f>
        <v>49500</v>
      </c>
      <c r="N38" s="66"/>
      <c r="O38" s="66"/>
    </row>
    <row r="39" spans="1:15" ht="23.25" customHeight="1">
      <c r="A39" s="69"/>
      <c r="B39" s="89" t="s">
        <v>42</v>
      </c>
      <c r="C39" s="90"/>
      <c r="D39" s="73"/>
      <c r="E39" s="79"/>
      <c r="F39" s="76"/>
      <c r="G39" s="77"/>
      <c r="H39" s="72"/>
      <c r="I39" s="72"/>
      <c r="L39" s="63">
        <f>F39*D39</f>
        <v>0</v>
      </c>
      <c r="M39" s="63">
        <f>G39*D39</f>
        <v>0</v>
      </c>
      <c r="N39" s="66"/>
      <c r="O39" s="66"/>
    </row>
    <row r="40" spans="1:15" ht="52.50" customHeight="1">
      <c r="A40" s="69" t="n">
        <v>26</v>
      </c>
      <c r="B40" s="84" t="s">
        <v>43</v>
      </c>
      <c r="C40" s="84"/>
      <c r="D40" s="73" t="n">
        <v>7</v>
      </c>
      <c r="E40" s="73" t="s">
        <v>15</v>
      </c>
      <c r="F40" s="74" t="n">
        <v>0</v>
      </c>
      <c r="G40" s="75" t="n">
        <v>8340</v>
      </c>
      <c r="H40" s="72">
        <f>F40+G40</f>
        <v>8340</v>
      </c>
      <c r="I40" s="72">
        <f>H40*D40</f>
        <v>58380</v>
      </c>
      <c r="L40" s="63">
        <f>F40*D40</f>
        <v>0</v>
      </c>
      <c r="M40" s="63">
        <f>G40*D40</f>
        <v>58380</v>
      </c>
      <c r="N40" s="66"/>
      <c r="O40" s="66"/>
    </row>
    <row r="41" spans="1:15" ht="51.75" customHeight="1">
      <c r="A41" s="69" t="n">
        <v>27</v>
      </c>
      <c r="B41" s="84" t="s">
        <v>44</v>
      </c>
      <c r="C41" s="84"/>
      <c r="D41" s="73" t="n">
        <v>141</v>
      </c>
      <c r="E41" s="73" t="s">
        <v>15</v>
      </c>
      <c r="F41" s="74" t="n">
        <v>77.2999999999999829</v>
      </c>
      <c r="G41" s="75" t="n">
        <v>680</v>
      </c>
      <c r="H41" s="72">
        <f>F41+G41</f>
        <v>757.299999999999955</v>
      </c>
      <c r="I41" s="72">
        <f>H41*D41</f>
        <v>106779.300000000003</v>
      </c>
      <c r="L41" s="63">
        <f>F41*D41</f>
        <v>10899.2999999999993</v>
      </c>
      <c r="M41" s="63">
        <f>G41*D41</f>
        <v>95880</v>
      </c>
      <c r="N41" s="66"/>
      <c r="O41" s="66"/>
    </row>
    <row r="42" spans="1:13" ht="27" customHeight="1">
      <c r="A42" s="69" t="n">
        <v>28</v>
      </c>
      <c r="B42" s="87" t="s">
        <v>45</v>
      </c>
      <c r="C42" s="87"/>
      <c r="D42" s="87"/>
      <c r="E42" s="87"/>
      <c r="F42" s="87"/>
      <c r="G42" s="87"/>
      <c r="H42" s="87"/>
      <c r="I42" s="72" t="n">
        <v>59860</v>
      </c>
      <c r="L42" s="63">
        <f>I42</f>
        <v>59860</v>
      </c>
      <c r="M42" s="53"/>
    </row>
    <row r="43" spans="1:13" ht="25.50" customHeight="1">
      <c r="A43" s="69" t="n">
        <v>29</v>
      </c>
      <c r="B43" s="87" t="s">
        <v>46</v>
      </c>
      <c r="C43" s="87"/>
      <c r="D43" s="87"/>
      <c r="E43" s="87"/>
      <c r="F43" s="87"/>
      <c r="G43" s="87"/>
      <c r="H43" s="87"/>
      <c r="I43" s="72" t="n">
        <v>72100</v>
      </c>
      <c r="L43" s="63">
        <f>I43</f>
        <v>72100</v>
      </c>
      <c r="M43" s="63"/>
    </row>
    <row r="44" spans="1:13" ht="30.75" customHeight="1">
      <c r="A44" s="88" t="s">
        <v>47</v>
      </c>
      <c r="B44" s="88"/>
      <c r="C44" s="88"/>
      <c r="D44" s="88"/>
      <c r="E44" s="88"/>
      <c r="F44" s="88"/>
      <c r="G44" s="88"/>
      <c r="H44" s="88"/>
      <c r="I44" s="78">
        <f>L46</f>
        <v>802140.449999999953</v>
      </c>
      <c r="L44" s="61"/>
      <c r="M44" s="61"/>
    </row>
    <row r="45" spans="1:13" ht="30.75" customHeight="1">
      <c r="A45" s="88" t="s">
        <v>48</v>
      </c>
      <c r="B45" s="88"/>
      <c r="C45" s="88"/>
      <c r="D45" s="88"/>
      <c r="E45" s="88"/>
      <c r="F45" s="88"/>
      <c r="G45" s="88"/>
      <c r="H45" s="88"/>
      <c r="I45" s="78">
        <f>M46</f>
        <v>1237415</v>
      </c>
      <c r="L45" s="61"/>
      <c r="M45" s="61"/>
    </row>
    <row r="46" spans="1:14" ht="30.75" customHeight="1">
      <c r="A46" s="93" t="s">
        <v>49</v>
      </c>
      <c r="B46" s="93"/>
      <c r="C46" s="93"/>
      <c r="D46" s="93"/>
      <c r="E46" s="93"/>
      <c r="F46" s="93"/>
      <c r="G46" s="93"/>
      <c r="H46" s="93"/>
      <c r="I46" s="78">
        <f>I44+I45</f>
        <v>2039555.44999999995</v>
      </c>
      <c r="L46" s="63">
        <f>SUM(L12:L45)</f>
        <v>802140.449999999953</v>
      </c>
      <c r="M46" s="63">
        <f>SUM(M12:M45)</f>
        <v>1237415</v>
      </c>
      <c r="N46" s="64"/>
    </row>
    <row r="47" spans="1:14" ht="8.50" customHeight="1">
      <c r="A47" s="67"/>
      <c r="B47" s="67"/>
      <c r="C47" s="67"/>
      <c r="D47" s="67"/>
      <c r="E47" s="67"/>
      <c r="F47" s="67"/>
      <c r="G47" s="67"/>
      <c r="H47" s="67"/>
      <c r="I47" s="68"/>
      <c r="L47" s="63"/>
      <c r="M47" s="63"/>
      <c r="N47" s="64"/>
    </row>
    <row r="48" spans="1:14" ht="30.50" customHeight="1">
      <c r="A48" s="67"/>
      <c r="B48" s="91" t="s">
        <v>50</v>
      </c>
      <c r="C48" s="91"/>
      <c r="D48" s="91"/>
      <c r="E48" s="91"/>
      <c r="F48" s="91"/>
      <c r="G48" s="91"/>
      <c r="H48" s="91"/>
      <c r="I48" s="91"/>
      <c r="L48" s="63"/>
      <c r="M48" s="63"/>
      <c r="N48" s="64"/>
    </row>
    <row r="49" spans="1:14" ht="18.50" customHeight="1">
      <c r="A49" s="67"/>
      <c r="B49" s="91" t="s">
        <v>51</v>
      </c>
      <c r="C49" s="91"/>
      <c r="D49" s="91"/>
      <c r="E49" s="91"/>
      <c r="F49" s="91"/>
      <c r="G49" s="91"/>
      <c r="H49" s="91"/>
      <c r="I49" s="83"/>
      <c r="L49" s="63"/>
      <c r="M49" s="63"/>
      <c r="N49" s="64"/>
    </row>
    <row r="50" spans="1:14" ht="23.25" customHeight="1">
      <c r="A50" s="67"/>
      <c r="B50" s="67"/>
      <c r="C50" s="67"/>
      <c r="D50" s="67"/>
      <c r="E50" s="67"/>
      <c r="F50" s="92"/>
      <c r="G50" s="92"/>
      <c r="H50" s="92"/>
      <c r="I50" s="92"/>
      <c r="L50" s="63"/>
      <c r="M50" s="63"/>
      <c r="N50" s="64"/>
    </row>
    <row r="51" spans="1:14" ht="35.50" customHeight="1">
      <c r="A51" s="67"/>
      <c r="B51" s="80" t="s">
        <v>52</v>
      </c>
      <c r="C51" s="80"/>
      <c r="D51" s="80"/>
      <c r="E51" s="80"/>
      <c r="F51" s="80"/>
      <c r="G51" s="80"/>
      <c r="H51" s="80"/>
      <c r="I51" s="80"/>
      <c r="L51" s="63"/>
      <c r="M51" s="63"/>
      <c r="N51" s="64"/>
    </row>
    <row r="52" spans="1:14" ht="18.50" customHeight="1">
      <c r="A52" s="67"/>
      <c r="B52" s="80"/>
      <c r="C52" s="80"/>
      <c r="D52" s="80"/>
      <c r="E52" s="80"/>
      <c r="F52" s="80"/>
      <c r="G52" s="80"/>
      <c r="H52" s="80"/>
      <c r="I52" s="80"/>
      <c r="L52" s="63"/>
      <c r="M52" s="63"/>
      <c r="N52" s="64"/>
    </row>
    <row r="53" spans="1:14" ht="18.50" customHeight="1">
      <c r="A53" s="67"/>
      <c r="B53" s="80"/>
      <c r="C53" s="80"/>
      <c r="D53" s="80"/>
      <c r="E53" s="80"/>
      <c r="F53" s="80"/>
      <c r="G53" s="80"/>
      <c r="H53" s="80"/>
      <c r="I53" s="80"/>
      <c r="L53" s="63"/>
      <c r="M53" s="63"/>
      <c r="N53" s="64"/>
    </row>
    <row r="54" spans="1:14">
      <c r="A54" s="67"/>
      <c r="B54" s="80"/>
      <c r="C54" s="80"/>
      <c r="D54" s="80"/>
      <c r="E54" s="80"/>
      <c r="F54" s="80"/>
      <c r="G54" s="80"/>
      <c r="H54" s="80"/>
      <c r="I54" s="80"/>
      <c r="L54" s="63"/>
      <c r="M54" s="63"/>
      <c r="N54" s="64"/>
    </row>
    <row r="55" spans="1:14">
      <c r="A55" s="67"/>
      <c r="B55" s="80"/>
      <c r="C55" s="80"/>
      <c r="D55" s="80"/>
      <c r="E55" s="80"/>
      <c r="F55" s="80"/>
      <c r="G55" s="80"/>
      <c r="H55" s="80"/>
      <c r="I55" s="80"/>
      <c r="L55" s="63"/>
      <c r="M55" s="63"/>
      <c r="N55" s="64"/>
    </row>
    <row r="56" spans="1:14">
      <c r="A56" s="67"/>
      <c r="B56" s="80"/>
      <c r="C56" s="80"/>
      <c r="D56" s="80"/>
      <c r="E56" s="80"/>
      <c r="F56" s="80"/>
      <c r="G56" s="80"/>
      <c r="H56" s="80"/>
      <c r="I56" s="80"/>
      <c r="L56" s="63"/>
      <c r="M56" s="63"/>
      <c r="N56" s="64"/>
    </row>
    <row r="57" spans="1:14" ht="409.50" customHeight="1">
      <c r="A57" s="67"/>
      <c r="B57" s="80"/>
      <c r="C57" s="80"/>
      <c r="D57" s="80"/>
      <c r="E57" s="80"/>
      <c r="F57" s="80"/>
      <c r="G57" s="80"/>
      <c r="H57" s="80"/>
      <c r="I57" s="80"/>
      <c r="L57" s="63"/>
      <c r="M57" s="63"/>
      <c r="N57" s="64"/>
    </row>
    <row r="58" spans="1:14" ht="105.75" customHeight="1">
      <c r="A58" s="67"/>
      <c r="B58" s="80"/>
      <c r="C58" s="80"/>
      <c r="D58" s="80"/>
      <c r="E58" s="80"/>
      <c r="F58" s="80"/>
      <c r="G58" s="80"/>
      <c r="H58" s="80"/>
      <c r="I58" s="80"/>
      <c r="L58" s="63"/>
      <c r="M58" s="63"/>
      <c r="N58" s="64"/>
    </row>
    <row r="59" spans="1:14" ht="409.50" customHeight="1">
      <c r="A59" s="67"/>
      <c r="B59" s="80"/>
      <c r="C59" s="80"/>
      <c r="D59" s="80"/>
      <c r="E59" s="80"/>
      <c r="F59" s="80"/>
      <c r="G59" s="80"/>
      <c r="H59" s="80"/>
      <c r="I59" s="80"/>
      <c r="L59" s="63"/>
      <c r="M59" s="63"/>
      <c r="N59" s="64"/>
    </row>
  </sheetData>
  <mergeCells count="50">
    <mergeCell ref="G2:I4"/>
    <mergeCell ref="A5:I5"/>
    <mergeCell ref="A6:I6"/>
    <mergeCell ref="A7:I7"/>
    <mergeCell ref="A8:I8"/>
    <mergeCell ref="F10:H10"/>
    <mergeCell ref="A10:A11"/>
    <mergeCell ref="B10:C11"/>
    <mergeCell ref="D10:D11"/>
    <mergeCell ref="E10:E11"/>
    <mergeCell ref="I10:I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H42"/>
    <mergeCell ref="B43:H43"/>
    <mergeCell ref="A44:H44"/>
    <mergeCell ref="A45:H45"/>
    <mergeCell ref="A46:H46"/>
    <mergeCell ref="B48:I48"/>
    <mergeCell ref="B49:H49"/>
    <mergeCell ref="F50:I50"/>
    <mergeCell ref="B51:I57"/>
  </mergeCells>
  <printOptions horizontalCentered="1">
    <extLst>
      <ext uri="smNativeData">
        <pm:pageFlags xmlns:pm="smNativeData" id="1758579870" printRowHead="0" printColHead="0" printHeadLine="0" printFootLine="0" autoHeightHeader="0" autoHeightFooter="0" fitToPageBoth="1"/>
      </ext>
    </extLst>
  </printOptions>
  <pageMargins left="0.236111" right="0.236111" top="0.196528" bottom="0.354167" header="0.314583" footer="0.314583"/>
  <pageSetup paperSize="9" scale="67" fitToWidth="0" fitToHeight="3"/>
  <headerFooter>
    <extLst>
      <ext uri="smNativeData">
        <pm:header xmlns:pm="smNativeData" id="1758579870" l="56" r="56" t="56" b="56" borderId="0" fillId="0" vertical="0"/>
        <pm:footer xmlns:pm="smNativeData" id="1758579870" l="56" r="56" t="56" b="56" borderId="0" fillId="0" vertical="2"/>
        <pm:paperBin xmlns:pm="smNativeData" id="1758579870" Id="0" type="0" value="0"/>
        <pm:paperBin xmlns:pm="smNativeData" id="1758579870" Id="1" type="0" value="0"/>
      </ext>
    </extLst>
  </headerFooter>
  <drawing r:id="rId1"/>
  <extLst>
    <ext uri="smNativeData">
      <pm:sheetPrefs xmlns:pm="smNativeData" day="1758579870"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Денис</dc:creator>
  <cp:keywords/>
  <dc:description/>
  <cp:lastModifiedBy>op</cp:lastModifiedBy>
  <cp:revision>0</cp:revision>
  <dcterms:created xsi:type="dcterms:W3CDTF">2025-09-22T22:22:45Z</dcterms:created>
  <dcterms:modified xsi:type="dcterms:W3CDTF">2025-09-22T22:24:30Z</dcterms:modified>
</cp:coreProperties>
</file>